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20年通用航空发展专项资金预算方案" sheetId="1" r:id="rId1"/>
  </sheets>
  <definedNames>
    <definedName name="_xlnm.Print_Titles" localSheetId="0">'2020年通用航空发展专项资金预算方案'!$4:$4</definedName>
  </definedNames>
  <calcPr fullCalcOnLoad="1"/>
</workbook>
</file>

<file path=xl/sharedStrings.xml><?xml version="1.0" encoding="utf-8"?>
<sst xmlns="http://schemas.openxmlformats.org/spreadsheetml/2006/main" count="213" uniqueCount="213">
  <si>
    <t>单位</t>
  </si>
  <si>
    <t>北京首航直升机股份有限公司</t>
  </si>
  <si>
    <t>北京天鑫爱通用航空有限公司</t>
  </si>
  <si>
    <t>国网通用航空有限公司</t>
  </si>
  <si>
    <t>海直通用航空有限责任公司</t>
  </si>
  <si>
    <t>北京路鹰通用航空有限公司</t>
  </si>
  <si>
    <t>河北中航通用航空有限公司</t>
  </si>
  <si>
    <t>河北地平线通用航空股份有限公司</t>
  </si>
  <si>
    <t>河北吉远通用航空有限公司</t>
  </si>
  <si>
    <t>河北金鹏通用航空有限公司</t>
  </si>
  <si>
    <t>河北艾莫森通用航空有限公司</t>
  </si>
  <si>
    <t>通辽市神鹰通用航空有限公司</t>
  </si>
  <si>
    <t>鄂尔多斯市通用航空有限责任公司</t>
  </si>
  <si>
    <t>呼伦贝尔天鹰通用航空有限责任公司</t>
  </si>
  <si>
    <t>内蒙古通用航空股份有限公司</t>
  </si>
  <si>
    <t>飞行作业补贴</t>
  </si>
  <si>
    <t>飞行员执照补贴</t>
  </si>
  <si>
    <t>序号</t>
  </si>
  <si>
    <t>单位：万元</t>
  </si>
  <si>
    <t>常州江南通用航空有限公司</t>
  </si>
  <si>
    <t>江苏华宇通用航空有限公司</t>
  </si>
  <si>
    <t>江苏润扬通用航空有限公司</t>
  </si>
  <si>
    <t>江苏圣豪通用航空有限公司</t>
  </si>
  <si>
    <t>江西赣翔通用航空有限公司</t>
  </si>
  <si>
    <t>江西天祥通用航空股份有限公司</t>
  </si>
  <si>
    <t>江西长江通用航空有限公司</t>
  </si>
  <si>
    <t>青岛龙运通用航空有限公司</t>
  </si>
  <si>
    <t>青岛直升机航空有限公司</t>
  </si>
  <si>
    <t>山东大友通用航空有限公司</t>
  </si>
  <si>
    <t>山东凤凰通用航空服务有限公司</t>
  </si>
  <si>
    <t>山东高翔通用航空股份有限公司</t>
  </si>
  <si>
    <t>山东通用航空服务股份有限公司</t>
  </si>
  <si>
    <t>山东欣亚通用航空有限公司</t>
  </si>
  <si>
    <t>上海和利通用航空有限公司</t>
  </si>
  <si>
    <t>上海金汇通用航空股份有限公司</t>
  </si>
  <si>
    <t>上海中瑞通用航空有限公司</t>
  </si>
  <si>
    <t>五岳通用航空有限公司</t>
  </si>
  <si>
    <t>亚捷通用航空无锡有限公司</t>
  </si>
  <si>
    <t>烟台塔山通用航空有限责任公司</t>
  </si>
  <si>
    <t>浙江白领氏通用航空有限公司</t>
  </si>
  <si>
    <t>浙江东华通用航空有限公司</t>
  </si>
  <si>
    <t>浙江浩恒通用航空有限公司</t>
  </si>
  <si>
    <t>淄博益农通用航空服务有限公司</t>
  </si>
  <si>
    <t>金阳通用航空有限公司</t>
  </si>
  <si>
    <t>九九九空中救护有限公司</t>
  </si>
  <si>
    <t>南京若尔通用航空有限公司</t>
  </si>
  <si>
    <t>青岛昊海通用航空有限公司</t>
  </si>
  <si>
    <t>青岛九天国际飞行学院股份有限公司</t>
  </si>
  <si>
    <t>山东南山国际飞行有限公司</t>
  </si>
  <si>
    <t>浙江德盛通用航空有限公司</t>
  </si>
  <si>
    <t>安阳通用航空有限责任公司</t>
  </si>
  <si>
    <t>道和通用航空有限公司</t>
  </si>
  <si>
    <t>广东聚翔通用航空有限责任公司</t>
  </si>
  <si>
    <t>广东省通用航空有限公司</t>
  </si>
  <si>
    <t>广西展卓通用航空有限公司</t>
  </si>
  <si>
    <t>广州穗联直升机通用航空有限公司</t>
  </si>
  <si>
    <t>海南三亚亚龙通用航空有限公司</t>
  </si>
  <si>
    <t>海南亚太通用航空有限公司</t>
  </si>
  <si>
    <t>海燕通用航空有限公司</t>
  </si>
  <si>
    <t>河南贯辰通用航空有限公司</t>
  </si>
  <si>
    <t>河南华美通用航空有限公司</t>
  </si>
  <si>
    <t>河南蓝翔通用航空公司</t>
  </si>
  <si>
    <t>河南永翔通用航空有限责任公司</t>
  </si>
  <si>
    <t>河南中宇通用航空有限公司</t>
  </si>
  <si>
    <t>湖北奥蓝通用航空有限公司</t>
  </si>
  <si>
    <t>湖北楚天通用航空有限责任公司</t>
  </si>
  <si>
    <t>湖北天海龙通用航空有限公司</t>
  </si>
  <si>
    <t>湖北同诚通用航空有限公司</t>
  </si>
  <si>
    <t>湖北银燕通用航空有限公司</t>
  </si>
  <si>
    <t>湖南华星通用航空有限公司</t>
  </si>
  <si>
    <t>湖南翔为通用航空有限公司</t>
  </si>
  <si>
    <t>荆门通用航空有限责任公司</t>
  </si>
  <si>
    <t>南航通用航空有限公司</t>
  </si>
  <si>
    <t>深圳金石通用航空有限公司</t>
  </si>
  <si>
    <t>屯仓通用航空（湖北）有限公司</t>
  </si>
  <si>
    <t>武汉通用航空有限公司</t>
  </si>
  <si>
    <t>珠海中航通用航空有限公司</t>
  </si>
  <si>
    <t>广东知行通用航空有限公司</t>
  </si>
  <si>
    <t>海南航空学校有限责任公司</t>
  </si>
  <si>
    <t>珠海中航飞行学校有限公司</t>
  </si>
  <si>
    <t>贵州银鹰通用航空有限公司</t>
  </si>
  <si>
    <t>四川路正通用航空有限公司</t>
  </si>
  <si>
    <t>四川美联华邦通用航空有限公司</t>
  </si>
  <si>
    <t>四川西林凤腾通用航空有限公司</t>
  </si>
  <si>
    <t>重庆神龙通用航空有限公司</t>
  </si>
  <si>
    <t>重庆通用航空有限公司</t>
  </si>
  <si>
    <t>贵州红都通用航空有限公司</t>
  </si>
  <si>
    <t>云南环球通用航空有限公司</t>
  </si>
  <si>
    <t>重庆神州通用航空有限公司</t>
  </si>
  <si>
    <t>天路航空有限公司</t>
  </si>
  <si>
    <t>西亚直升机航空有限公司</t>
  </si>
  <si>
    <t>新疆金丝路凤凰通用航空有限责任公司</t>
  </si>
  <si>
    <t>新疆通用航空有限责任公司</t>
  </si>
  <si>
    <t>新疆天翔航空学院有限公司</t>
  </si>
  <si>
    <t>合计</t>
  </si>
  <si>
    <t>华北地区管理局</t>
  </si>
  <si>
    <t>华东地区管理局</t>
  </si>
  <si>
    <t>中南地区管理局</t>
  </si>
  <si>
    <t>西南地区管理局</t>
  </si>
  <si>
    <t>西北地区管理局</t>
  </si>
  <si>
    <t>东北地区管理局</t>
  </si>
  <si>
    <t>附件1</t>
  </si>
  <si>
    <t>2020年通用航空发展专项资金预算方案</t>
  </si>
  <si>
    <t>2020年补贴合计</t>
  </si>
  <si>
    <t>中国通用航空有限责任公司</t>
  </si>
  <si>
    <t>内蒙古庆华通用航空有限责任公司</t>
  </si>
  <si>
    <t>河北昇格通用航空股份有限公司</t>
  </si>
  <si>
    <t>内蒙古天羽通用航空有限公司</t>
  </si>
  <si>
    <t>内蒙古华翼通用航空有限公司</t>
  </si>
  <si>
    <t>山西华海通用航空有限公司</t>
  </si>
  <si>
    <t>北京翔宇通用航空有限公司</t>
  </si>
  <si>
    <t>北京华安通用航空有限公司</t>
  </si>
  <si>
    <t>北京潞州通用航空有限公司</t>
  </si>
  <si>
    <t>北京搏翼通用航空有限责任公司</t>
  </si>
  <si>
    <t>天津杰普逊国际飞行学院有限公司</t>
  </si>
  <si>
    <t>天津津津通用航空有限公司</t>
  </si>
  <si>
    <t>翼飞通用航空股份有限公司</t>
  </si>
  <si>
    <t>江苏宏源通用航空有限公司</t>
  </si>
  <si>
    <t>华夏九州通用航空有限公司</t>
  </si>
  <si>
    <t>山东琦泉通用航空有限公司</t>
  </si>
  <si>
    <t>青岛天时迅腾通用航空有限公司</t>
  </si>
  <si>
    <t>上海赛龙通用航空有限公司</t>
  </si>
  <si>
    <t>山东宏基通用航空有限公司</t>
  </si>
  <si>
    <t>上海啸翔通用航空服务有限公司</t>
  </si>
  <si>
    <t>上海新辰通用航空有限公司</t>
  </si>
  <si>
    <t>江苏无国界飞行学院有限公司</t>
  </si>
  <si>
    <t>江苏茅山通用航空有限公司</t>
  </si>
  <si>
    <t>江苏宁翔通用航空有限公司</t>
  </si>
  <si>
    <t>杭州新联通用航空有限公司</t>
  </si>
  <si>
    <t>安徽顶宏通用航空有限公司</t>
  </si>
  <si>
    <t>安徽蓝天国际飞行学院有限责任公司</t>
  </si>
  <si>
    <t>安徽蜂鸟通用航空有限公司</t>
  </si>
  <si>
    <t>蛟龙通用航空有限公司</t>
  </si>
  <si>
    <t>衡阳通用航空有限公司</t>
  </si>
  <si>
    <t>湖南山河通航有限公司</t>
  </si>
  <si>
    <t>广东达成通用航空有限公司</t>
  </si>
  <si>
    <t>珠海吉泰通用航空有限责任公司</t>
  </si>
  <si>
    <t>湖北鸿云景天通用航空有限公司</t>
  </si>
  <si>
    <t>河南省美邦通用航空有限公司</t>
  </si>
  <si>
    <t>河南省云翔通用航空有限公司</t>
  </si>
  <si>
    <t>深圳市东部通用航空有限公司</t>
  </si>
  <si>
    <t>深圳杰恩凯通用航空有限公司</t>
  </si>
  <si>
    <t>武汉蔡甸祥云通用航空有限公司</t>
  </si>
  <si>
    <t>湖南联播通用航空有限公司</t>
  </si>
  <si>
    <t>湖南衡峰通用航空服务有限公司</t>
  </si>
  <si>
    <t>湖南茶旅通用航空服务有限公司</t>
  </si>
  <si>
    <t>珠海易航通用航空有限公司</t>
  </si>
  <si>
    <t>四川翔云通用航空有限责任公司</t>
  </si>
  <si>
    <t>云南新能通用航空有限公司</t>
  </si>
  <si>
    <t>贵州盘州通用航空有限公司</t>
  </si>
  <si>
    <t>四川天际线通用航空有限公司</t>
  </si>
  <si>
    <t>四川豪芸通用航空有限公司</t>
  </si>
  <si>
    <t>四川龙浩飞行驾驶培训有限公司</t>
  </si>
  <si>
    <t>贵州黄平且兰通用航空有限公司</t>
  </si>
  <si>
    <t>陕西天颖航空俱乐部有限公司</t>
  </si>
  <si>
    <t>陕西精功通用航空有限公司</t>
  </si>
  <si>
    <t>西安直升机有限公司</t>
  </si>
  <si>
    <t>中飞通用航空有限责任公司</t>
  </si>
  <si>
    <t>陕西天驹通用航空有限公司</t>
  </si>
  <si>
    <t>青海飞龙通用航空有限公司</t>
  </si>
  <si>
    <t>宁夏翼扬通用航空有限公司</t>
  </si>
  <si>
    <t>西部飞龙通用航空有限公司</t>
  </si>
  <si>
    <t>陕西金昊通用航空有限责任公司</t>
  </si>
  <si>
    <t>西部（银川）通用航空有限公司</t>
  </si>
  <si>
    <t>西安惠翔通用航空有限公司</t>
  </si>
  <si>
    <t>陕西凤凰国际飞行学院有限责任公司</t>
  </si>
  <si>
    <t>陕西直升机股份有限公司</t>
  </si>
  <si>
    <t>敦煌飞天通用航空有限责任公司</t>
  </si>
  <si>
    <t>甘肃泛美通用航空有限公司</t>
  </si>
  <si>
    <t>沈阳通用航空有限公司</t>
  </si>
  <si>
    <t>齐齐哈尔鹤翔通用航空有限责任公司</t>
  </si>
  <si>
    <t>白城通用航空有限责任公司</t>
  </si>
  <si>
    <t>黑龙江凯达通用航空有限公司</t>
  </si>
  <si>
    <t>中国飞龙通用航空有限公司</t>
  </si>
  <si>
    <t>北大荒通用航空有限公司</t>
  </si>
  <si>
    <t>东北通用航空有限公司</t>
  </si>
  <si>
    <t>吉林省通用航空有限公司</t>
  </si>
  <si>
    <t>辽宁鹏飞通用航空有限公司</t>
  </si>
  <si>
    <t>盘锦跃龙通用航空有限公司</t>
  </si>
  <si>
    <t>辽宁世达通用航空股份有限公司</t>
  </si>
  <si>
    <t>榆树通用航空有限公司</t>
  </si>
  <si>
    <t>齐齐哈尔昆丰通用航空有限公司</t>
  </si>
  <si>
    <t>哈尔滨昊天通用航空有限公司</t>
  </si>
  <si>
    <t>黑龙江鲲鹏通用航空有限公司</t>
  </si>
  <si>
    <t>吉林省翼龙通用航空有限公司</t>
  </si>
  <si>
    <t>辽宁通飞通用航空有限公司</t>
  </si>
  <si>
    <t>黑龙江九州通用航空有限公司</t>
  </si>
  <si>
    <t>黑龙江省北安农垦田野通用航空有限责任公司</t>
  </si>
  <si>
    <t>大连欧亚直升机有限公司</t>
  </si>
  <si>
    <t>亿家通用航空有限公司</t>
  </si>
  <si>
    <t>黑龙江勇翔通用航空有限公司</t>
  </si>
  <si>
    <t>绥滨龙翔通用航空有限公司</t>
  </si>
  <si>
    <t>鞍山雏鹰通用航空有限公司</t>
  </si>
  <si>
    <t>黑龙江嘉翼通用航空有限公司</t>
  </si>
  <si>
    <t>吉林省福航航空学院有限公司</t>
  </si>
  <si>
    <t>新疆富康润达通用航空有限公司</t>
  </si>
  <si>
    <t xml:space="preserve">北京方圆通用航空有限公司
</t>
  </si>
  <si>
    <t>新疆管理局</t>
  </si>
  <si>
    <t>河北天山遨司特通用航空有限公司</t>
  </si>
  <si>
    <t>山西成功通用航空股份有限公司</t>
  </si>
  <si>
    <t>北京华彬天星通用航空股份有限公司</t>
  </si>
  <si>
    <t>湖北蔚蓝国际航空学校股份有限公司</t>
  </si>
  <si>
    <t>云南和谐通用航空股份有限公司</t>
  </si>
  <si>
    <t>四川西华通用航空股份有限公司</t>
  </si>
  <si>
    <t>四川奥林通用航空有限责任公司</t>
  </si>
  <si>
    <t>英安通用航空有限公司</t>
  </si>
  <si>
    <t>云南通用航空有限公司</t>
  </si>
  <si>
    <t>四川三星通用航空有限责任公司</t>
  </si>
  <si>
    <t>云南凤翔通用航空股份有限公司</t>
  </si>
  <si>
    <t>四川驼峰通用航空有限公司</t>
  </si>
  <si>
    <t>新疆开元通用航空有限公司</t>
  </si>
  <si>
    <t>新疆天鹰通用航空有限公司</t>
  </si>
  <si>
    <t>中信海洋直升机股份有限公司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</si>
</sst>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\ "/>
    <numFmt numFmtId="177" formatCode="0.000"/>
    <numFmt numFmtId="178" formatCode="0.0"/>
    <numFmt numFmtId="179" formatCode="#,##0.0_ "/>
    <numFmt numFmtId="180" formatCode="#,##0\ "/>
    <numFmt numFmtId="181" formatCode="_ * #,##0.0_ ;_ * \-#,##0.0_ ;_ * &quot;-&quot;??_ ;_ @_ "/>
    <numFmt numFmtId="182" formatCode="_ * #,##0_ ;_ * \-#,##0_ ;_ * &quot;-&quot;??_ ;_ @_ "/>
    <numFmt numFmtId="183" formatCode="0.00_ "/>
    <numFmt numFmtId="184" formatCode="0.0%"/>
    <numFmt numFmtId="185" formatCode="#,##0.00_ "/>
    <numFmt numFmtId="186" formatCode="0.00_);[Red]\(0.00\)"/>
    <numFmt numFmtId="187" formatCode="0.0_);[Red]\(0.0\)"/>
    <numFmt numFmtId="188" formatCode="0.000_);[Red]\(0.000\)"/>
    <numFmt numFmtId="189" formatCode="0.0000_);[Red]\(0.0000\)"/>
    <numFmt numFmtId="190" formatCode="0.0000"/>
    <numFmt numFmtId="191" formatCode="_ * #,##0.0_ ;_ * \-#,##0.0_ ;_ * &quot;-&quot;?_ ;_ @_ "/>
    <numFmt numFmtId="192" formatCode="#,##0.000_ "/>
    <numFmt numFmtId="193" formatCode="#,##0_ "/>
    <numFmt numFmtId="194" formatCode="#,##0.00_);[Red]\(#,##0.00\)"/>
    <numFmt numFmtId="195" formatCode="#,##0.0_);[Red]\(#,##0.0\)"/>
    <numFmt numFmtId="196" formatCode="#,##0_);[Red]\(#,##0\)"/>
  </numFmts>
  <fonts count="3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黑体"/>
      <family val="3"/>
    </font>
    <font>
      <b/>
      <sz val="14"/>
      <name val="黑体"/>
      <family val="3"/>
    </font>
    <font>
      <sz val="10"/>
      <name val="Arial"/>
      <family val="2"/>
    </font>
    <font>
      <b/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.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.2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0" borderId="0" applyNumberFormat="0" applyBorder="0" applyAlignment="0" applyProtection="0"/>
    <xf numFmtId="0" fontId="28" fillId="9" borderId="8" applyNumberFormat="0" applyAlignment="0" applyProtection="0"/>
    <xf numFmtId="0" fontId="29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8">
    <xf numFmtId="0" fontId="0" fillId="0" borderId="0" xfId="0" applyAlignment="1">
      <alignment/>
    </xf>
    <xf numFmtId="182" fontId="2" fillId="0" borderId="0" xfId="80" applyNumberFormat="1" applyFont="1" applyAlignment="1">
      <alignment vertical="center"/>
    </xf>
    <xf numFmtId="182" fontId="3" fillId="0" borderId="0" xfId="80" applyNumberFormat="1" applyFont="1" applyAlignment="1">
      <alignment vertical="center" wrapText="1"/>
    </xf>
    <xf numFmtId="182" fontId="2" fillId="0" borderId="0" xfId="80" applyNumberFormat="1" applyFont="1" applyAlignment="1">
      <alignment horizontal="center" vertical="center"/>
    </xf>
    <xf numFmtId="182" fontId="4" fillId="0" borderId="10" xfId="80" applyNumberFormat="1" applyFont="1" applyBorder="1" applyAlignment="1">
      <alignment vertical="center" wrapText="1"/>
    </xf>
    <xf numFmtId="184" fontId="2" fillId="0" borderId="0" xfId="33" applyNumberFormat="1" applyFont="1" applyAlignment="1">
      <alignment vertical="center"/>
    </xf>
    <xf numFmtId="181" fontId="2" fillId="0" borderId="0" xfId="80" applyNumberFormat="1" applyFont="1" applyAlignment="1">
      <alignment vertical="center"/>
    </xf>
    <xf numFmtId="182" fontId="8" fillId="0" borderId="0" xfId="80" applyNumberFormat="1" applyFont="1" applyAlignment="1">
      <alignment vertical="center"/>
    </xf>
    <xf numFmtId="182" fontId="8" fillId="0" borderId="0" xfId="80" applyNumberFormat="1" applyFont="1" applyAlignment="1">
      <alignment horizontal="left" vertical="center"/>
    </xf>
    <xf numFmtId="182" fontId="10" fillId="0" borderId="11" xfId="80" applyNumberFormat="1" applyFont="1" applyBorder="1" applyAlignment="1">
      <alignment horizontal="center" vertical="center"/>
    </xf>
    <xf numFmtId="182" fontId="10" fillId="0" borderId="11" xfId="80" applyNumberFormat="1" applyFont="1" applyBorder="1" applyAlignment="1">
      <alignment horizontal="center" vertical="center" wrapText="1"/>
    </xf>
    <xf numFmtId="184" fontId="1" fillId="0" borderId="0" xfId="33" applyNumberFormat="1" applyFont="1" applyAlignment="1">
      <alignment vertical="center"/>
    </xf>
    <xf numFmtId="181" fontId="1" fillId="0" borderId="0" xfId="80" applyNumberFormat="1" applyFont="1" applyAlignment="1">
      <alignment vertical="center"/>
    </xf>
    <xf numFmtId="182" fontId="1" fillId="0" borderId="0" xfId="80" applyNumberFormat="1" applyFont="1" applyAlignment="1">
      <alignment vertical="center"/>
    </xf>
    <xf numFmtId="182" fontId="1" fillId="0" borderId="11" xfId="80" applyNumberFormat="1" applyFont="1" applyFill="1" applyBorder="1" applyAlignment="1">
      <alignment horizontal="center" vertical="center"/>
    </xf>
    <xf numFmtId="182" fontId="10" fillId="0" borderId="11" xfId="8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184" fontId="1" fillId="0" borderId="0" xfId="33" applyNumberFormat="1" applyFont="1" applyFill="1" applyAlignment="1">
      <alignment vertical="center"/>
    </xf>
    <xf numFmtId="182" fontId="1" fillId="0" borderId="0" xfId="80" applyNumberFormat="1" applyFont="1" applyFill="1" applyAlignment="1">
      <alignment vertical="center"/>
    </xf>
    <xf numFmtId="182" fontId="11" fillId="0" borderId="11" xfId="80" applyNumberFormat="1" applyFont="1" applyFill="1" applyBorder="1" applyAlignment="1">
      <alignment horizontal="center" vertical="center" wrapText="1"/>
    </xf>
    <xf numFmtId="182" fontId="11" fillId="0" borderId="11" xfId="80" applyNumberFormat="1" applyFont="1" applyFill="1" applyBorder="1" applyAlignment="1">
      <alignment horizontal="center" vertical="center"/>
    </xf>
    <xf numFmtId="184" fontId="11" fillId="0" borderId="0" xfId="33" applyNumberFormat="1" applyFont="1" applyAlignment="1">
      <alignment vertical="center"/>
    </xf>
    <xf numFmtId="181" fontId="11" fillId="0" borderId="0" xfId="80" applyNumberFormat="1" applyFont="1" applyAlignment="1">
      <alignment vertical="center"/>
    </xf>
    <xf numFmtId="182" fontId="11" fillId="0" borderId="0" xfId="80" applyNumberFormat="1" applyFont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182" fontId="9" fillId="0" borderId="0" xfId="80" applyNumberFormat="1" applyFont="1" applyBorder="1" applyAlignment="1">
      <alignment horizontal="center" vertical="center"/>
    </xf>
    <xf numFmtId="196" fontId="3" fillId="0" borderId="0" xfId="80" applyNumberFormat="1" applyFont="1" applyAlignment="1">
      <alignment vertical="center" wrapText="1"/>
    </xf>
    <xf numFmtId="196" fontId="4" fillId="0" borderId="10" xfId="80" applyNumberFormat="1" applyFont="1" applyBorder="1" applyAlignment="1">
      <alignment vertical="center" wrapText="1"/>
    </xf>
    <xf numFmtId="196" fontId="5" fillId="0" borderId="10" xfId="80" applyNumberFormat="1" applyFont="1" applyBorder="1" applyAlignment="1">
      <alignment horizontal="center" vertical="center"/>
    </xf>
    <xf numFmtId="196" fontId="7" fillId="0" borderId="10" xfId="80" applyNumberFormat="1" applyFont="1" applyBorder="1" applyAlignment="1">
      <alignment horizontal="right" vertical="center" wrapText="1"/>
    </xf>
    <xf numFmtId="196" fontId="10" fillId="0" borderId="11" xfId="80" applyNumberFormat="1" applyFont="1" applyBorder="1" applyAlignment="1">
      <alignment horizontal="center" vertical="center" wrapText="1"/>
    </xf>
    <xf numFmtId="196" fontId="11" fillId="0" borderId="11" xfId="80" applyNumberFormat="1" applyFont="1" applyFill="1" applyBorder="1" applyAlignment="1">
      <alignment horizontal="right" vertical="center" wrapText="1"/>
    </xf>
    <xf numFmtId="196" fontId="10" fillId="0" borderId="11" xfId="80" applyNumberFormat="1" applyFont="1" applyFill="1" applyBorder="1" applyAlignment="1">
      <alignment horizontal="right" vertical="center" wrapText="1"/>
    </xf>
    <xf numFmtId="196" fontId="1" fillId="0" borderId="11" xfId="80" applyNumberFormat="1" applyFont="1" applyFill="1" applyBorder="1" applyAlignment="1">
      <alignment horizontal="right" vertical="center" wrapText="1"/>
    </xf>
    <xf numFmtId="196" fontId="1" fillId="4" borderId="11" xfId="0" applyNumberFormat="1" applyFont="1" applyFill="1" applyBorder="1" applyAlignment="1">
      <alignment horizontal="right" vertical="center" wrapText="1"/>
    </xf>
    <xf numFmtId="196" fontId="10" fillId="4" borderId="11" xfId="0" applyNumberFormat="1" applyFont="1" applyFill="1" applyBorder="1" applyAlignment="1">
      <alignment horizontal="right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2 10" xfId="48"/>
    <cellStyle name="常规 2 11" xfId="49"/>
    <cellStyle name="常规 2 12" xfId="50"/>
    <cellStyle name="常规 2 13" xfId="51"/>
    <cellStyle name="常规 2 14" xfId="52"/>
    <cellStyle name="常规 2 15" xfId="53"/>
    <cellStyle name="常规 2 16" xfId="54"/>
    <cellStyle name="常规 2 2" xfId="55"/>
    <cellStyle name="常规 2 3" xfId="56"/>
    <cellStyle name="常规 2 4" xfId="57"/>
    <cellStyle name="常规 2 5" xfId="58"/>
    <cellStyle name="常规 2 6" xfId="59"/>
    <cellStyle name="常规 2 7" xfId="60"/>
    <cellStyle name="常规 2 8" xfId="61"/>
    <cellStyle name="常规 2 9" xfId="62"/>
    <cellStyle name="常规 3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showZeros="0" tabSelected="1" zoomScale="107" zoomScaleNormal="107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B211" sqref="B211"/>
    </sheetView>
  </sheetViews>
  <sheetFormatPr defaultColWidth="9.00390625" defaultRowHeight="14.25"/>
  <cols>
    <col min="1" max="1" width="4.125" style="3" customWidth="1"/>
    <col min="2" max="2" width="26.50390625" style="2" customWidth="1"/>
    <col min="3" max="3" width="14.125" style="28" bestFit="1" customWidth="1"/>
    <col min="4" max="4" width="12.00390625" style="28" bestFit="1" customWidth="1"/>
    <col min="5" max="5" width="13.75390625" style="28" bestFit="1" customWidth="1"/>
    <col min="6" max="6" width="5.25390625" style="5" bestFit="1" customWidth="1"/>
    <col min="7" max="7" width="8.75390625" style="6" customWidth="1"/>
    <col min="8" max="16384" width="8.75390625" style="1" customWidth="1"/>
  </cols>
  <sheetData>
    <row r="1" spans="1:2" ht="27" customHeight="1">
      <c r="A1" s="8" t="s">
        <v>101</v>
      </c>
      <c r="B1" s="7"/>
    </row>
    <row r="2" spans="1:5" ht="33.75" customHeight="1">
      <c r="A2" s="27" t="s">
        <v>102</v>
      </c>
      <c r="B2" s="27"/>
      <c r="C2" s="27"/>
      <c r="D2" s="27"/>
      <c r="E2" s="27"/>
    </row>
    <row r="3" spans="1:5" ht="24.75" customHeight="1">
      <c r="A3" s="1"/>
      <c r="B3" s="4"/>
      <c r="C3" s="29"/>
      <c r="D3" s="30"/>
      <c r="E3" s="31" t="s">
        <v>18</v>
      </c>
    </row>
    <row r="4" spans="1:7" s="13" customFormat="1" ht="35.25" customHeight="1">
      <c r="A4" s="9" t="s">
        <v>17</v>
      </c>
      <c r="B4" s="10" t="s">
        <v>0</v>
      </c>
      <c r="C4" s="32" t="s">
        <v>103</v>
      </c>
      <c r="D4" s="32" t="s">
        <v>15</v>
      </c>
      <c r="E4" s="32" t="s">
        <v>16</v>
      </c>
      <c r="F4" s="11"/>
      <c r="G4" s="12"/>
    </row>
    <row r="5" spans="1:7" s="24" customFormat="1" ht="25.5" customHeight="1">
      <c r="A5" s="21"/>
      <c r="B5" s="20" t="s">
        <v>94</v>
      </c>
      <c r="C5" s="33">
        <f>C201+C158+C185+C133+C86+C38+C6</f>
        <v>48215</v>
      </c>
      <c r="D5" s="33">
        <f>D201+D158+D185+D133+D86+D38+D6</f>
        <v>44147</v>
      </c>
      <c r="E5" s="33">
        <f>E201+E158+E185+E133+E86+E38+E6</f>
        <v>4068</v>
      </c>
      <c r="F5" s="22"/>
      <c r="G5" s="23"/>
    </row>
    <row r="6" spans="1:7" s="13" customFormat="1" ht="25.5" customHeight="1">
      <c r="A6" s="14"/>
      <c r="B6" s="15" t="s">
        <v>95</v>
      </c>
      <c r="C6" s="34">
        <f>D6+E6</f>
        <v>7555</v>
      </c>
      <c r="D6" s="34">
        <f>SUM(D7:D37)</f>
        <v>6847</v>
      </c>
      <c r="E6" s="34">
        <f>SUM(E7:E37)</f>
        <v>708</v>
      </c>
      <c r="F6" s="11"/>
      <c r="G6" s="12"/>
    </row>
    <row r="7" spans="1:7" s="13" customFormat="1" ht="25.5" customHeight="1">
      <c r="A7" s="16">
        <v>1</v>
      </c>
      <c r="B7" s="17" t="s">
        <v>1</v>
      </c>
      <c r="C7" s="34">
        <f aca="true" t="shared" si="0" ref="C7:C71">D7+E7</f>
        <v>233</v>
      </c>
      <c r="D7" s="35">
        <v>185</v>
      </c>
      <c r="E7" s="36">
        <v>48</v>
      </c>
      <c r="F7" s="11"/>
      <c r="G7" s="12"/>
    </row>
    <row r="8" spans="1:7" s="13" customFormat="1" ht="25.5" customHeight="1">
      <c r="A8" s="16">
        <v>2</v>
      </c>
      <c r="B8" s="17" t="s">
        <v>2</v>
      </c>
      <c r="C8" s="34">
        <f t="shared" si="0"/>
        <v>219</v>
      </c>
      <c r="D8" s="35">
        <v>207</v>
      </c>
      <c r="E8" s="36">
        <v>12</v>
      </c>
      <c r="F8" s="11"/>
      <c r="G8" s="12"/>
    </row>
    <row r="9" spans="1:7" s="13" customFormat="1" ht="25.5" customHeight="1">
      <c r="A9" s="16">
        <v>3</v>
      </c>
      <c r="B9" s="17" t="s">
        <v>198</v>
      </c>
      <c r="C9" s="34">
        <f t="shared" si="0"/>
        <v>26</v>
      </c>
      <c r="D9" s="35">
        <v>26</v>
      </c>
      <c r="E9" s="35"/>
      <c r="F9" s="11"/>
      <c r="G9" s="12"/>
    </row>
    <row r="10" spans="1:7" s="13" customFormat="1" ht="25.5" customHeight="1">
      <c r="A10" s="16">
        <v>4</v>
      </c>
      <c r="B10" s="17" t="s">
        <v>3</v>
      </c>
      <c r="C10" s="34">
        <f t="shared" si="0"/>
        <v>786</v>
      </c>
      <c r="D10" s="35">
        <v>774</v>
      </c>
      <c r="E10" s="36">
        <v>12</v>
      </c>
      <c r="F10" s="11"/>
      <c r="G10" s="12"/>
    </row>
    <row r="11" spans="1:7" s="13" customFormat="1" ht="25.5" customHeight="1">
      <c r="A11" s="16">
        <v>5</v>
      </c>
      <c r="B11" s="17" t="s">
        <v>11</v>
      </c>
      <c r="C11" s="34">
        <f t="shared" si="0"/>
        <v>140</v>
      </c>
      <c r="D11" s="35">
        <v>140</v>
      </c>
      <c r="E11" s="35"/>
      <c r="F11" s="11"/>
      <c r="G11" s="12"/>
    </row>
    <row r="12" spans="1:7" s="13" customFormat="1" ht="25.5" customHeight="1">
      <c r="A12" s="16">
        <v>6</v>
      </c>
      <c r="B12" s="17" t="s">
        <v>12</v>
      </c>
      <c r="C12" s="34">
        <f t="shared" si="0"/>
        <v>210</v>
      </c>
      <c r="D12" s="35">
        <v>198</v>
      </c>
      <c r="E12" s="36">
        <v>12</v>
      </c>
      <c r="F12" s="11"/>
      <c r="G12" s="12"/>
    </row>
    <row r="13" spans="1:7" s="13" customFormat="1" ht="25.5" customHeight="1">
      <c r="A13" s="16">
        <v>7</v>
      </c>
      <c r="B13" s="17" t="s">
        <v>104</v>
      </c>
      <c r="C13" s="34">
        <f t="shared" si="0"/>
        <v>1088</v>
      </c>
      <c r="D13" s="35">
        <v>1088</v>
      </c>
      <c r="E13" s="35"/>
      <c r="F13" s="11"/>
      <c r="G13" s="12"/>
    </row>
    <row r="14" spans="1:7" s="13" customFormat="1" ht="25.5" customHeight="1">
      <c r="A14" s="16">
        <v>8</v>
      </c>
      <c r="B14" s="17" t="s">
        <v>199</v>
      </c>
      <c r="C14" s="34">
        <f t="shared" si="0"/>
        <v>308</v>
      </c>
      <c r="D14" s="35">
        <v>308</v>
      </c>
      <c r="E14" s="35"/>
      <c r="F14" s="11"/>
      <c r="G14" s="12"/>
    </row>
    <row r="15" spans="1:7" s="13" customFormat="1" ht="25.5" customHeight="1">
      <c r="A15" s="16">
        <v>9</v>
      </c>
      <c r="B15" s="17" t="s">
        <v>4</v>
      </c>
      <c r="C15" s="34">
        <f t="shared" si="0"/>
        <v>2133</v>
      </c>
      <c r="D15" s="35">
        <v>2109</v>
      </c>
      <c r="E15" s="36">
        <v>24</v>
      </c>
      <c r="F15" s="11"/>
      <c r="G15" s="12"/>
    </row>
    <row r="16" spans="1:7" s="13" customFormat="1" ht="25.5" customHeight="1">
      <c r="A16" s="16">
        <v>10</v>
      </c>
      <c r="B16" s="17" t="s">
        <v>13</v>
      </c>
      <c r="C16" s="34">
        <f t="shared" si="0"/>
        <v>89</v>
      </c>
      <c r="D16" s="35">
        <v>89</v>
      </c>
      <c r="E16" s="35"/>
      <c r="F16" s="11"/>
      <c r="G16" s="12"/>
    </row>
    <row r="17" spans="1:7" s="13" customFormat="1" ht="25.5" customHeight="1">
      <c r="A17" s="16">
        <v>11</v>
      </c>
      <c r="B17" s="17" t="s">
        <v>6</v>
      </c>
      <c r="C17" s="34">
        <f t="shared" si="0"/>
        <v>364</v>
      </c>
      <c r="D17" s="35">
        <v>364</v>
      </c>
      <c r="E17" s="35"/>
      <c r="F17" s="11"/>
      <c r="G17" s="12"/>
    </row>
    <row r="18" spans="1:7" s="13" customFormat="1" ht="25.5" customHeight="1">
      <c r="A18" s="16">
        <v>12</v>
      </c>
      <c r="B18" s="17" t="s">
        <v>200</v>
      </c>
      <c r="C18" s="34">
        <f t="shared" si="0"/>
        <v>204</v>
      </c>
      <c r="D18" s="35">
        <v>156</v>
      </c>
      <c r="E18" s="36">
        <v>48</v>
      </c>
      <c r="F18" s="11"/>
      <c r="G18" s="12"/>
    </row>
    <row r="19" spans="1:7" s="13" customFormat="1" ht="25.5" customHeight="1">
      <c r="A19" s="16">
        <v>13</v>
      </c>
      <c r="B19" s="17" t="s">
        <v>7</v>
      </c>
      <c r="C19" s="34">
        <f t="shared" si="0"/>
        <v>38</v>
      </c>
      <c r="D19" s="35">
        <v>38</v>
      </c>
      <c r="E19" s="35"/>
      <c r="F19" s="11"/>
      <c r="G19" s="12"/>
    </row>
    <row r="20" spans="1:7" s="13" customFormat="1" ht="25.5" customHeight="1">
      <c r="A20" s="16">
        <v>14</v>
      </c>
      <c r="B20" s="17" t="s">
        <v>14</v>
      </c>
      <c r="C20" s="34">
        <f t="shared" si="0"/>
        <v>242</v>
      </c>
      <c r="D20" s="35">
        <v>230</v>
      </c>
      <c r="E20" s="36">
        <v>12</v>
      </c>
      <c r="F20" s="11"/>
      <c r="G20" s="12"/>
    </row>
    <row r="21" spans="1:7" s="13" customFormat="1" ht="25.5" customHeight="1">
      <c r="A21" s="16">
        <v>15</v>
      </c>
      <c r="B21" s="17" t="s">
        <v>8</v>
      </c>
      <c r="C21" s="34">
        <f t="shared" si="0"/>
        <v>57</v>
      </c>
      <c r="D21" s="35">
        <v>57</v>
      </c>
      <c r="E21" s="35"/>
      <c r="F21" s="11"/>
      <c r="G21" s="12"/>
    </row>
    <row r="22" spans="1:7" s="13" customFormat="1" ht="25.5" customHeight="1">
      <c r="A22" s="16">
        <v>16</v>
      </c>
      <c r="B22" s="17" t="s">
        <v>105</v>
      </c>
      <c r="C22" s="34">
        <f t="shared" si="0"/>
        <v>5</v>
      </c>
      <c r="D22" s="35">
        <v>5</v>
      </c>
      <c r="E22" s="35"/>
      <c r="F22" s="11"/>
      <c r="G22" s="12"/>
    </row>
    <row r="23" spans="1:7" s="13" customFormat="1" ht="25.5" customHeight="1">
      <c r="A23" s="16">
        <v>17</v>
      </c>
      <c r="B23" s="17" t="s">
        <v>9</v>
      </c>
      <c r="C23" s="34">
        <f t="shared" si="0"/>
        <v>249</v>
      </c>
      <c r="D23" s="35">
        <v>213</v>
      </c>
      <c r="E23" s="36">
        <v>36</v>
      </c>
      <c r="F23" s="11"/>
      <c r="G23" s="12"/>
    </row>
    <row r="24" spans="1:7" s="13" customFormat="1" ht="25.5" customHeight="1">
      <c r="A24" s="16">
        <v>18</v>
      </c>
      <c r="B24" s="17" t="s">
        <v>10</v>
      </c>
      <c r="C24" s="34">
        <f t="shared" si="0"/>
        <v>74</v>
      </c>
      <c r="D24" s="35">
        <v>50</v>
      </c>
      <c r="E24" s="36">
        <v>24</v>
      </c>
      <c r="F24" s="11"/>
      <c r="G24" s="12"/>
    </row>
    <row r="25" spans="1:7" s="13" customFormat="1" ht="25.5" customHeight="1">
      <c r="A25" s="16">
        <v>19</v>
      </c>
      <c r="B25" s="25" t="s">
        <v>196</v>
      </c>
      <c r="C25" s="34">
        <f t="shared" si="0"/>
        <v>2</v>
      </c>
      <c r="D25" s="35">
        <v>2</v>
      </c>
      <c r="E25" s="36"/>
      <c r="F25" s="11"/>
      <c r="G25" s="12"/>
    </row>
    <row r="26" spans="1:7" s="13" customFormat="1" ht="25.5" customHeight="1">
      <c r="A26" s="16">
        <v>20</v>
      </c>
      <c r="B26" s="17" t="s">
        <v>5</v>
      </c>
      <c r="C26" s="34">
        <f t="shared" si="0"/>
        <v>276</v>
      </c>
      <c r="D26" s="35">
        <v>276</v>
      </c>
      <c r="E26" s="35"/>
      <c r="F26" s="11"/>
      <c r="G26" s="12"/>
    </row>
    <row r="27" spans="1:7" s="13" customFormat="1" ht="25.5" customHeight="1">
      <c r="A27" s="16">
        <v>21</v>
      </c>
      <c r="B27" s="17" t="s">
        <v>106</v>
      </c>
      <c r="C27" s="34">
        <f t="shared" si="0"/>
        <v>3</v>
      </c>
      <c r="D27" s="35">
        <v>3</v>
      </c>
      <c r="E27" s="35"/>
      <c r="F27" s="11"/>
      <c r="G27" s="12"/>
    </row>
    <row r="28" spans="1:7" s="13" customFormat="1" ht="25.5" customHeight="1">
      <c r="A28" s="16">
        <v>22</v>
      </c>
      <c r="B28" s="17" t="s">
        <v>107</v>
      </c>
      <c r="C28" s="34">
        <f t="shared" si="0"/>
        <v>314</v>
      </c>
      <c r="D28" s="35">
        <v>314</v>
      </c>
      <c r="E28" s="35"/>
      <c r="F28" s="11"/>
      <c r="G28" s="12"/>
    </row>
    <row r="29" spans="1:7" s="13" customFormat="1" ht="25.5" customHeight="1">
      <c r="A29" s="16">
        <v>23</v>
      </c>
      <c r="B29" s="17" t="s">
        <v>108</v>
      </c>
      <c r="C29" s="34">
        <f t="shared" si="0"/>
        <v>25</v>
      </c>
      <c r="D29" s="35">
        <v>13</v>
      </c>
      <c r="E29" s="36">
        <v>12</v>
      </c>
      <c r="F29" s="11"/>
      <c r="G29" s="12"/>
    </row>
    <row r="30" spans="1:7" s="13" customFormat="1" ht="25.5" customHeight="1">
      <c r="A30" s="16">
        <v>24</v>
      </c>
      <c r="B30" s="17" t="s">
        <v>109</v>
      </c>
      <c r="C30" s="34">
        <f t="shared" si="0"/>
        <v>2</v>
      </c>
      <c r="D30" s="35">
        <v>2</v>
      </c>
      <c r="E30" s="35"/>
      <c r="F30" s="11"/>
      <c r="G30" s="12"/>
    </row>
    <row r="31" spans="1:7" s="13" customFormat="1" ht="25.5" customHeight="1">
      <c r="A31" s="16">
        <v>25</v>
      </c>
      <c r="B31" s="17" t="s">
        <v>110</v>
      </c>
      <c r="C31" s="34">
        <f t="shared" si="0"/>
        <v>36</v>
      </c>
      <c r="D31" s="35">
        <v>0</v>
      </c>
      <c r="E31" s="36">
        <v>36</v>
      </c>
      <c r="F31" s="11"/>
      <c r="G31" s="12"/>
    </row>
    <row r="32" spans="1:7" s="13" customFormat="1" ht="25.5" customHeight="1">
      <c r="A32" s="16">
        <v>26</v>
      </c>
      <c r="B32" s="17" t="s">
        <v>111</v>
      </c>
      <c r="C32" s="34">
        <f t="shared" si="0"/>
        <v>60</v>
      </c>
      <c r="D32" s="35">
        <v>0</v>
      </c>
      <c r="E32" s="36">
        <v>60</v>
      </c>
      <c r="F32" s="11"/>
      <c r="G32" s="12"/>
    </row>
    <row r="33" spans="1:7" s="13" customFormat="1" ht="25.5" customHeight="1">
      <c r="A33" s="16">
        <v>27</v>
      </c>
      <c r="B33" s="17" t="s">
        <v>112</v>
      </c>
      <c r="C33" s="34">
        <f t="shared" si="0"/>
        <v>36</v>
      </c>
      <c r="D33" s="35">
        <v>0</v>
      </c>
      <c r="E33" s="36">
        <v>36</v>
      </c>
      <c r="F33" s="11"/>
      <c r="G33" s="12"/>
    </row>
    <row r="34" spans="1:7" s="13" customFormat="1" ht="25.5" customHeight="1">
      <c r="A34" s="16">
        <v>28</v>
      </c>
      <c r="B34" s="17" t="s">
        <v>113</v>
      </c>
      <c r="C34" s="34">
        <f t="shared" si="0"/>
        <v>12</v>
      </c>
      <c r="D34" s="35">
        <v>0</v>
      </c>
      <c r="E34" s="36">
        <v>12</v>
      </c>
      <c r="F34" s="11"/>
      <c r="G34" s="12"/>
    </row>
    <row r="35" spans="1:7" s="13" customFormat="1" ht="25.5" customHeight="1">
      <c r="A35" s="16">
        <v>29</v>
      </c>
      <c r="B35" s="17" t="s">
        <v>114</v>
      </c>
      <c r="C35" s="34">
        <f t="shared" si="0"/>
        <v>204</v>
      </c>
      <c r="D35" s="35">
        <v>0</v>
      </c>
      <c r="E35" s="36">
        <v>204</v>
      </c>
      <c r="F35" s="11"/>
      <c r="G35" s="12"/>
    </row>
    <row r="36" spans="1:7" s="13" customFormat="1" ht="25.5" customHeight="1">
      <c r="A36" s="16">
        <v>30</v>
      </c>
      <c r="B36" s="17" t="s">
        <v>115</v>
      </c>
      <c r="C36" s="34">
        <f t="shared" si="0"/>
        <v>36</v>
      </c>
      <c r="D36" s="35">
        <v>0</v>
      </c>
      <c r="E36" s="36">
        <v>36</v>
      </c>
      <c r="F36" s="11"/>
      <c r="G36" s="12"/>
    </row>
    <row r="37" spans="1:7" s="13" customFormat="1" ht="25.5" customHeight="1">
      <c r="A37" s="16">
        <v>31</v>
      </c>
      <c r="B37" s="17" t="s">
        <v>116</v>
      </c>
      <c r="C37" s="34">
        <f t="shared" si="0"/>
        <v>84</v>
      </c>
      <c r="D37" s="35">
        <v>0</v>
      </c>
      <c r="E37" s="36">
        <v>84</v>
      </c>
      <c r="F37" s="11"/>
      <c r="G37" s="12"/>
    </row>
    <row r="38" spans="1:7" s="19" customFormat="1" ht="25.5" customHeight="1">
      <c r="A38" s="16"/>
      <c r="B38" s="15" t="s">
        <v>96</v>
      </c>
      <c r="C38" s="34">
        <f t="shared" si="0"/>
        <v>14213</v>
      </c>
      <c r="D38" s="34">
        <f>SUM(D39:D85)</f>
        <v>12509</v>
      </c>
      <c r="E38" s="34">
        <f>SUM(E39:E85)</f>
        <v>1704</v>
      </c>
      <c r="F38" s="18"/>
      <c r="G38" s="12"/>
    </row>
    <row r="39" spans="1:7" s="13" customFormat="1" ht="25.5" customHeight="1">
      <c r="A39" s="16">
        <v>32</v>
      </c>
      <c r="B39" s="17" t="s">
        <v>33</v>
      </c>
      <c r="C39" s="34">
        <f t="shared" si="0"/>
        <v>7</v>
      </c>
      <c r="D39" s="36">
        <v>7</v>
      </c>
      <c r="E39" s="35"/>
      <c r="F39" s="11"/>
      <c r="G39" s="12"/>
    </row>
    <row r="40" spans="1:7" s="13" customFormat="1" ht="25.5" customHeight="1">
      <c r="A40" s="16">
        <v>33</v>
      </c>
      <c r="B40" s="17" t="s">
        <v>25</v>
      </c>
      <c r="C40" s="34">
        <f t="shared" si="0"/>
        <v>5</v>
      </c>
      <c r="D40" s="36">
        <v>5</v>
      </c>
      <c r="E40" s="36"/>
      <c r="F40" s="11"/>
      <c r="G40" s="12"/>
    </row>
    <row r="41" spans="1:7" s="13" customFormat="1" ht="25.5" customHeight="1">
      <c r="A41" s="16">
        <v>34</v>
      </c>
      <c r="B41" s="17" t="s">
        <v>27</v>
      </c>
      <c r="C41" s="34">
        <f t="shared" si="0"/>
        <v>6410</v>
      </c>
      <c r="D41" s="36">
        <v>6206</v>
      </c>
      <c r="E41" s="36">
        <v>204</v>
      </c>
      <c r="F41" s="11"/>
      <c r="G41" s="12"/>
    </row>
    <row r="42" spans="1:7" s="13" customFormat="1" ht="25.5" customHeight="1">
      <c r="A42" s="16">
        <v>35</v>
      </c>
      <c r="B42" s="17" t="s">
        <v>31</v>
      </c>
      <c r="C42" s="34">
        <f t="shared" si="0"/>
        <v>2089</v>
      </c>
      <c r="D42" s="36">
        <v>2089</v>
      </c>
      <c r="E42" s="35"/>
      <c r="F42" s="11"/>
      <c r="G42" s="12"/>
    </row>
    <row r="43" spans="1:7" s="13" customFormat="1" ht="25.5" customHeight="1">
      <c r="A43" s="16">
        <v>36</v>
      </c>
      <c r="B43" s="17" t="s">
        <v>19</v>
      </c>
      <c r="C43" s="34">
        <f t="shared" si="0"/>
        <v>220</v>
      </c>
      <c r="D43" s="36">
        <v>220</v>
      </c>
      <c r="E43" s="36"/>
      <c r="F43" s="11"/>
      <c r="G43" s="12"/>
    </row>
    <row r="44" spans="1:7" s="13" customFormat="1" ht="25.5" customHeight="1">
      <c r="A44" s="16">
        <v>37</v>
      </c>
      <c r="B44" s="17" t="s">
        <v>20</v>
      </c>
      <c r="C44" s="34">
        <f t="shared" si="0"/>
        <v>912</v>
      </c>
      <c r="D44" s="36">
        <v>912</v>
      </c>
      <c r="E44" s="36"/>
      <c r="F44" s="11"/>
      <c r="G44" s="12"/>
    </row>
    <row r="45" spans="1:7" s="13" customFormat="1" ht="25.5" customHeight="1">
      <c r="A45" s="16">
        <v>38</v>
      </c>
      <c r="B45" s="17" t="s">
        <v>34</v>
      </c>
      <c r="C45" s="34">
        <f t="shared" si="0"/>
        <v>804</v>
      </c>
      <c r="D45" s="36">
        <v>552</v>
      </c>
      <c r="E45" s="36">
        <v>252</v>
      </c>
      <c r="F45" s="11"/>
      <c r="G45" s="12"/>
    </row>
    <row r="46" spans="1:7" s="13" customFormat="1" ht="25.5" customHeight="1">
      <c r="A46" s="16">
        <v>39</v>
      </c>
      <c r="B46" s="17" t="s">
        <v>35</v>
      </c>
      <c r="C46" s="34">
        <f t="shared" si="0"/>
        <v>336</v>
      </c>
      <c r="D46" s="36">
        <v>300</v>
      </c>
      <c r="E46" s="36">
        <v>36</v>
      </c>
      <c r="F46" s="11"/>
      <c r="G46" s="12"/>
    </row>
    <row r="47" spans="1:7" s="13" customFormat="1" ht="25.5" customHeight="1">
      <c r="A47" s="16">
        <v>40</v>
      </c>
      <c r="B47" s="17" t="s">
        <v>40</v>
      </c>
      <c r="C47" s="34">
        <f t="shared" si="0"/>
        <v>81</v>
      </c>
      <c r="D47" s="36">
        <v>81</v>
      </c>
      <c r="E47" s="35"/>
      <c r="F47" s="11"/>
      <c r="G47" s="12"/>
    </row>
    <row r="48" spans="1:7" s="13" customFormat="1" ht="25.5" customHeight="1">
      <c r="A48" s="16">
        <v>41</v>
      </c>
      <c r="B48" s="17" t="s">
        <v>30</v>
      </c>
      <c r="C48" s="34">
        <f t="shared" si="0"/>
        <v>575</v>
      </c>
      <c r="D48" s="36">
        <v>551</v>
      </c>
      <c r="E48" s="36">
        <v>24</v>
      </c>
      <c r="F48" s="11"/>
      <c r="G48" s="12"/>
    </row>
    <row r="49" spans="1:7" s="13" customFormat="1" ht="25.5" customHeight="1">
      <c r="A49" s="16">
        <v>42</v>
      </c>
      <c r="B49" s="17" t="s">
        <v>26</v>
      </c>
      <c r="C49" s="34">
        <f t="shared" si="0"/>
        <v>14</v>
      </c>
      <c r="D49" s="36">
        <v>2</v>
      </c>
      <c r="E49" s="36">
        <v>12</v>
      </c>
      <c r="F49" s="11"/>
      <c r="G49" s="12"/>
    </row>
    <row r="50" spans="1:7" s="13" customFormat="1" ht="25.5" customHeight="1">
      <c r="A50" s="16">
        <v>43</v>
      </c>
      <c r="B50" s="17" t="s">
        <v>29</v>
      </c>
      <c r="C50" s="34">
        <f t="shared" si="0"/>
        <v>43</v>
      </c>
      <c r="D50" s="36">
        <v>19</v>
      </c>
      <c r="E50" s="36">
        <v>24</v>
      </c>
      <c r="F50" s="11"/>
      <c r="G50" s="12"/>
    </row>
    <row r="51" spans="1:7" s="13" customFormat="1" ht="25.5" customHeight="1">
      <c r="A51" s="16">
        <v>44</v>
      </c>
      <c r="B51" s="17" t="s">
        <v>24</v>
      </c>
      <c r="C51" s="34">
        <f t="shared" si="0"/>
        <v>159</v>
      </c>
      <c r="D51" s="36">
        <v>159</v>
      </c>
      <c r="E51" s="36"/>
      <c r="F51" s="11"/>
      <c r="G51" s="12"/>
    </row>
    <row r="52" spans="1:7" s="13" customFormat="1" ht="25.5" customHeight="1">
      <c r="A52" s="16">
        <v>45</v>
      </c>
      <c r="B52" s="17" t="s">
        <v>39</v>
      </c>
      <c r="C52" s="34">
        <f t="shared" si="0"/>
        <v>444</v>
      </c>
      <c r="D52" s="36">
        <v>432</v>
      </c>
      <c r="E52" s="36">
        <v>12</v>
      </c>
      <c r="F52" s="11"/>
      <c r="G52" s="12"/>
    </row>
    <row r="53" spans="1:7" s="13" customFormat="1" ht="25.5" customHeight="1">
      <c r="A53" s="16">
        <v>46</v>
      </c>
      <c r="B53" s="17" t="s">
        <v>22</v>
      </c>
      <c r="C53" s="34">
        <f t="shared" si="0"/>
        <v>187</v>
      </c>
      <c r="D53" s="36">
        <v>127</v>
      </c>
      <c r="E53" s="36">
        <v>60</v>
      </c>
      <c r="F53" s="11"/>
      <c r="G53" s="12"/>
    </row>
    <row r="54" spans="1:7" s="13" customFormat="1" ht="25.5" customHeight="1">
      <c r="A54" s="16">
        <v>47</v>
      </c>
      <c r="B54" s="17" t="s">
        <v>28</v>
      </c>
      <c r="C54" s="34">
        <f t="shared" si="0"/>
        <v>328</v>
      </c>
      <c r="D54" s="36">
        <v>328</v>
      </c>
      <c r="E54" s="36"/>
      <c r="F54" s="11"/>
      <c r="G54" s="12"/>
    </row>
    <row r="55" spans="1:7" s="13" customFormat="1" ht="25.5" customHeight="1">
      <c r="A55" s="16">
        <v>48</v>
      </c>
      <c r="B55" s="17" t="s">
        <v>36</v>
      </c>
      <c r="C55" s="34">
        <f t="shared" si="0"/>
        <v>70</v>
      </c>
      <c r="D55" s="36">
        <v>10</v>
      </c>
      <c r="E55" s="36">
        <v>60</v>
      </c>
      <c r="F55" s="11"/>
      <c r="G55" s="12"/>
    </row>
    <row r="56" spans="1:7" s="13" customFormat="1" ht="25.5" customHeight="1">
      <c r="A56" s="16">
        <v>49</v>
      </c>
      <c r="B56" s="17" t="s">
        <v>41</v>
      </c>
      <c r="C56" s="34">
        <f t="shared" si="0"/>
        <v>37</v>
      </c>
      <c r="D56" s="36">
        <v>1</v>
      </c>
      <c r="E56" s="36">
        <v>36</v>
      </c>
      <c r="F56" s="11"/>
      <c r="G56" s="12"/>
    </row>
    <row r="57" spans="1:7" s="13" customFormat="1" ht="25.5" customHeight="1">
      <c r="A57" s="16">
        <v>50</v>
      </c>
      <c r="B57" s="17" t="s">
        <v>37</v>
      </c>
      <c r="C57" s="34">
        <f t="shared" si="0"/>
        <v>72</v>
      </c>
      <c r="D57" s="36">
        <v>60</v>
      </c>
      <c r="E57" s="36">
        <v>12</v>
      </c>
      <c r="F57" s="11"/>
      <c r="G57" s="12"/>
    </row>
    <row r="58" spans="1:7" s="13" customFormat="1" ht="25.5" customHeight="1">
      <c r="A58" s="16">
        <v>51</v>
      </c>
      <c r="B58" s="17" t="s">
        <v>23</v>
      </c>
      <c r="C58" s="34">
        <f t="shared" si="0"/>
        <v>9</v>
      </c>
      <c r="D58" s="36">
        <v>9</v>
      </c>
      <c r="E58" s="36"/>
      <c r="F58" s="11"/>
      <c r="G58" s="12"/>
    </row>
    <row r="59" spans="1:7" s="13" customFormat="1" ht="25.5" customHeight="1">
      <c r="A59" s="16">
        <v>52</v>
      </c>
      <c r="B59" s="17" t="s">
        <v>42</v>
      </c>
      <c r="C59" s="34">
        <f t="shared" si="0"/>
        <v>85</v>
      </c>
      <c r="D59" s="36">
        <v>85</v>
      </c>
      <c r="E59" s="36"/>
      <c r="F59" s="11"/>
      <c r="G59" s="12"/>
    </row>
    <row r="60" spans="1:7" s="13" customFormat="1" ht="25.5" customHeight="1">
      <c r="A60" s="16">
        <v>53</v>
      </c>
      <c r="B60" s="17" t="s">
        <v>38</v>
      </c>
      <c r="C60" s="34">
        <f t="shared" si="0"/>
        <v>95</v>
      </c>
      <c r="D60" s="36">
        <v>23</v>
      </c>
      <c r="E60" s="36">
        <v>72</v>
      </c>
      <c r="F60" s="11"/>
      <c r="G60" s="12"/>
    </row>
    <row r="61" spans="1:7" s="13" customFormat="1" ht="25.5" customHeight="1">
      <c r="A61" s="16">
        <v>54</v>
      </c>
      <c r="B61" s="17" t="s">
        <v>21</v>
      </c>
      <c r="C61" s="34">
        <f t="shared" si="0"/>
        <v>8</v>
      </c>
      <c r="D61" s="36">
        <v>8</v>
      </c>
      <c r="E61" s="36"/>
      <c r="F61" s="11"/>
      <c r="G61" s="12"/>
    </row>
    <row r="62" spans="1:7" s="13" customFormat="1" ht="25.5" customHeight="1">
      <c r="A62" s="16">
        <v>55</v>
      </c>
      <c r="B62" s="17" t="s">
        <v>44</v>
      </c>
      <c r="C62" s="34">
        <f t="shared" si="0"/>
        <v>4</v>
      </c>
      <c r="D62" s="36">
        <v>4</v>
      </c>
      <c r="E62" s="36"/>
      <c r="F62" s="11"/>
      <c r="G62" s="12"/>
    </row>
    <row r="63" spans="1:7" s="13" customFormat="1" ht="25.5" customHeight="1">
      <c r="A63" s="16">
        <v>56</v>
      </c>
      <c r="B63" s="17" t="s">
        <v>117</v>
      </c>
      <c r="C63" s="34">
        <f t="shared" si="0"/>
        <v>128</v>
      </c>
      <c r="D63" s="36">
        <v>80</v>
      </c>
      <c r="E63" s="36">
        <v>48</v>
      </c>
      <c r="F63" s="11"/>
      <c r="G63" s="12"/>
    </row>
    <row r="64" spans="1:7" s="13" customFormat="1" ht="25.5" customHeight="1">
      <c r="A64" s="16">
        <v>57</v>
      </c>
      <c r="B64" s="17" t="s">
        <v>46</v>
      </c>
      <c r="C64" s="34">
        <f t="shared" si="0"/>
        <v>81</v>
      </c>
      <c r="D64" s="36">
        <v>45</v>
      </c>
      <c r="E64" s="36">
        <v>36</v>
      </c>
      <c r="F64" s="11"/>
      <c r="G64" s="12"/>
    </row>
    <row r="65" spans="1:7" s="13" customFormat="1" ht="25.5" customHeight="1">
      <c r="A65" s="16">
        <v>58</v>
      </c>
      <c r="B65" s="17" t="s">
        <v>32</v>
      </c>
      <c r="C65" s="34">
        <f t="shared" si="0"/>
        <v>119</v>
      </c>
      <c r="D65" s="36">
        <v>119</v>
      </c>
      <c r="E65" s="36"/>
      <c r="F65" s="11"/>
      <c r="G65" s="12"/>
    </row>
    <row r="66" spans="1:7" s="13" customFormat="1" ht="25.5" customHeight="1">
      <c r="A66" s="16">
        <v>59</v>
      </c>
      <c r="B66" s="17" t="s">
        <v>118</v>
      </c>
      <c r="C66" s="34">
        <f t="shared" si="0"/>
        <v>56</v>
      </c>
      <c r="D66" s="36">
        <v>56</v>
      </c>
      <c r="E66" s="36"/>
      <c r="F66" s="11"/>
      <c r="G66" s="12"/>
    </row>
    <row r="67" spans="1:7" s="13" customFormat="1" ht="25.5" customHeight="1">
      <c r="A67" s="16">
        <v>60</v>
      </c>
      <c r="B67" s="17" t="s">
        <v>119</v>
      </c>
      <c r="C67" s="34">
        <f t="shared" si="0"/>
        <v>6</v>
      </c>
      <c r="D67" s="36">
        <v>6</v>
      </c>
      <c r="E67" s="36"/>
      <c r="F67" s="11"/>
      <c r="G67" s="12"/>
    </row>
    <row r="68" spans="1:7" s="13" customFormat="1" ht="25.5" customHeight="1">
      <c r="A68" s="16">
        <v>61</v>
      </c>
      <c r="B68" s="17" t="s">
        <v>120</v>
      </c>
      <c r="C68" s="34">
        <f t="shared" si="0"/>
        <v>4</v>
      </c>
      <c r="D68" s="36">
        <v>4</v>
      </c>
      <c r="E68" s="36"/>
      <c r="F68" s="11"/>
      <c r="G68" s="12"/>
    </row>
    <row r="69" spans="1:7" s="13" customFormat="1" ht="25.5" customHeight="1">
      <c r="A69" s="16">
        <v>62</v>
      </c>
      <c r="B69" s="17" t="s">
        <v>121</v>
      </c>
      <c r="C69" s="34">
        <f t="shared" si="0"/>
        <v>5</v>
      </c>
      <c r="D69" s="36">
        <v>5</v>
      </c>
      <c r="E69" s="36"/>
      <c r="F69" s="11"/>
      <c r="G69" s="12"/>
    </row>
    <row r="70" spans="1:7" s="13" customFormat="1" ht="25.5" customHeight="1">
      <c r="A70" s="16">
        <v>63</v>
      </c>
      <c r="B70" s="17" t="s">
        <v>122</v>
      </c>
      <c r="C70" s="34">
        <f t="shared" si="0"/>
        <v>4</v>
      </c>
      <c r="D70" s="36">
        <v>4</v>
      </c>
      <c r="E70" s="36"/>
      <c r="F70" s="11"/>
      <c r="G70" s="12"/>
    </row>
    <row r="71" spans="1:7" s="13" customFormat="1" ht="25.5" customHeight="1">
      <c r="A71" s="16">
        <v>64</v>
      </c>
      <c r="B71" s="17" t="s">
        <v>123</v>
      </c>
      <c r="C71" s="34">
        <f t="shared" si="0"/>
        <v>24</v>
      </c>
      <c r="D71" s="35">
        <v>0</v>
      </c>
      <c r="E71" s="36">
        <v>24</v>
      </c>
      <c r="F71" s="11"/>
      <c r="G71" s="12"/>
    </row>
    <row r="72" spans="1:7" s="13" customFormat="1" ht="25.5" customHeight="1">
      <c r="A72" s="16">
        <v>65</v>
      </c>
      <c r="B72" s="17" t="s">
        <v>124</v>
      </c>
      <c r="C72" s="34">
        <f aca="true" t="shared" si="1" ref="C72:C134">D72+E72</f>
        <v>36</v>
      </c>
      <c r="D72" s="35">
        <v>0</v>
      </c>
      <c r="E72" s="36">
        <v>36</v>
      </c>
      <c r="F72" s="11"/>
      <c r="G72" s="12"/>
    </row>
    <row r="73" spans="1:7" s="13" customFormat="1" ht="25.5" customHeight="1">
      <c r="A73" s="16">
        <v>66</v>
      </c>
      <c r="B73" s="17" t="s">
        <v>45</v>
      </c>
      <c r="C73" s="34">
        <f t="shared" si="1"/>
        <v>204</v>
      </c>
      <c r="D73" s="35">
        <v>0</v>
      </c>
      <c r="E73" s="36">
        <v>204</v>
      </c>
      <c r="F73" s="11"/>
      <c r="G73" s="12"/>
    </row>
    <row r="74" spans="1:7" s="13" customFormat="1" ht="25.5" customHeight="1">
      <c r="A74" s="16">
        <v>67</v>
      </c>
      <c r="B74" s="17" t="s">
        <v>125</v>
      </c>
      <c r="C74" s="34">
        <f t="shared" si="1"/>
        <v>24</v>
      </c>
      <c r="D74" s="35">
        <v>0</v>
      </c>
      <c r="E74" s="36">
        <v>24</v>
      </c>
      <c r="F74" s="11"/>
      <c r="G74" s="12"/>
    </row>
    <row r="75" spans="1:7" s="13" customFormat="1" ht="25.5" customHeight="1">
      <c r="A75" s="16">
        <v>68</v>
      </c>
      <c r="B75" s="17" t="s">
        <v>126</v>
      </c>
      <c r="C75" s="34">
        <f t="shared" si="1"/>
        <v>12</v>
      </c>
      <c r="D75" s="35">
        <v>0</v>
      </c>
      <c r="E75" s="36">
        <v>12</v>
      </c>
      <c r="F75" s="11"/>
      <c r="G75" s="12"/>
    </row>
    <row r="76" spans="1:7" s="13" customFormat="1" ht="25.5" customHeight="1">
      <c r="A76" s="16">
        <v>69</v>
      </c>
      <c r="B76" s="17" t="s">
        <v>127</v>
      </c>
      <c r="C76" s="34">
        <f t="shared" si="1"/>
        <v>24</v>
      </c>
      <c r="D76" s="35">
        <v>0</v>
      </c>
      <c r="E76" s="36">
        <v>24</v>
      </c>
      <c r="F76" s="11"/>
      <c r="G76" s="12"/>
    </row>
    <row r="77" spans="1:7" s="13" customFormat="1" ht="25.5" customHeight="1">
      <c r="A77" s="16">
        <v>70</v>
      </c>
      <c r="B77" s="17" t="s">
        <v>49</v>
      </c>
      <c r="C77" s="34">
        <f t="shared" si="1"/>
        <v>24</v>
      </c>
      <c r="D77" s="35">
        <v>0</v>
      </c>
      <c r="E77" s="36">
        <v>24</v>
      </c>
      <c r="F77" s="11"/>
      <c r="G77" s="12"/>
    </row>
    <row r="78" spans="1:7" s="13" customFormat="1" ht="25.5" customHeight="1">
      <c r="A78" s="16">
        <v>71</v>
      </c>
      <c r="B78" s="17" t="s">
        <v>128</v>
      </c>
      <c r="C78" s="34">
        <f t="shared" si="1"/>
        <v>12</v>
      </c>
      <c r="D78" s="35">
        <v>0</v>
      </c>
      <c r="E78" s="36">
        <v>12</v>
      </c>
      <c r="F78" s="11"/>
      <c r="G78" s="12"/>
    </row>
    <row r="79" spans="1:7" s="13" customFormat="1" ht="25.5" customHeight="1">
      <c r="A79" s="16">
        <v>72</v>
      </c>
      <c r="B79" s="17" t="s">
        <v>129</v>
      </c>
      <c r="C79" s="34">
        <f t="shared" si="1"/>
        <v>24</v>
      </c>
      <c r="D79" s="35">
        <v>0</v>
      </c>
      <c r="E79" s="36">
        <v>24</v>
      </c>
      <c r="F79" s="11"/>
      <c r="G79" s="12"/>
    </row>
    <row r="80" spans="1:7" s="13" customFormat="1" ht="25.5" customHeight="1">
      <c r="A80" s="16">
        <v>73</v>
      </c>
      <c r="B80" s="17" t="s">
        <v>130</v>
      </c>
      <c r="C80" s="34">
        <f t="shared" si="1"/>
        <v>144</v>
      </c>
      <c r="D80" s="35">
        <v>0</v>
      </c>
      <c r="E80" s="36">
        <v>144</v>
      </c>
      <c r="F80" s="11"/>
      <c r="G80" s="12"/>
    </row>
    <row r="81" spans="1:7" s="13" customFormat="1" ht="25.5" customHeight="1">
      <c r="A81" s="16">
        <v>74</v>
      </c>
      <c r="B81" s="17" t="s">
        <v>131</v>
      </c>
      <c r="C81" s="34">
        <f t="shared" si="1"/>
        <v>48</v>
      </c>
      <c r="D81" s="35">
        <v>0</v>
      </c>
      <c r="E81" s="36">
        <v>48</v>
      </c>
      <c r="F81" s="11"/>
      <c r="G81" s="12"/>
    </row>
    <row r="82" spans="1:7" s="13" customFormat="1" ht="25.5" customHeight="1">
      <c r="A82" s="16">
        <v>75</v>
      </c>
      <c r="B82" s="17" t="s">
        <v>47</v>
      </c>
      <c r="C82" s="34">
        <f t="shared" si="1"/>
        <v>60</v>
      </c>
      <c r="D82" s="35">
        <v>0</v>
      </c>
      <c r="E82" s="36">
        <v>60</v>
      </c>
      <c r="F82" s="11"/>
      <c r="G82" s="12"/>
    </row>
    <row r="83" spans="1:7" s="13" customFormat="1" ht="25.5" customHeight="1">
      <c r="A83" s="16">
        <v>76</v>
      </c>
      <c r="B83" s="17" t="s">
        <v>48</v>
      </c>
      <c r="C83" s="34">
        <f t="shared" si="1"/>
        <v>96</v>
      </c>
      <c r="D83" s="35">
        <v>0</v>
      </c>
      <c r="E83" s="36">
        <v>96</v>
      </c>
      <c r="F83" s="11"/>
      <c r="G83" s="12"/>
    </row>
    <row r="84" spans="1:7" s="13" customFormat="1" ht="25.5" customHeight="1">
      <c r="A84" s="16">
        <v>77</v>
      </c>
      <c r="B84" s="17" t="s">
        <v>43</v>
      </c>
      <c r="C84" s="34">
        <f t="shared" si="1"/>
        <v>48</v>
      </c>
      <c r="D84" s="35">
        <v>0</v>
      </c>
      <c r="E84" s="36">
        <v>48</v>
      </c>
      <c r="F84" s="11"/>
      <c r="G84" s="12"/>
    </row>
    <row r="85" spans="1:7" s="13" customFormat="1" ht="25.5" customHeight="1">
      <c r="A85" s="16">
        <v>78</v>
      </c>
      <c r="B85" s="17" t="s">
        <v>132</v>
      </c>
      <c r="C85" s="34">
        <f t="shared" si="1"/>
        <v>36</v>
      </c>
      <c r="D85" s="35">
        <v>0</v>
      </c>
      <c r="E85" s="36">
        <v>36</v>
      </c>
      <c r="F85" s="11"/>
      <c r="G85" s="12"/>
    </row>
    <row r="86" spans="1:7" s="19" customFormat="1" ht="25.5" customHeight="1">
      <c r="A86" s="16"/>
      <c r="B86" s="15" t="s">
        <v>97</v>
      </c>
      <c r="C86" s="34">
        <f t="shared" si="1"/>
        <v>8734</v>
      </c>
      <c r="D86" s="34">
        <f>SUM(D87:D132)</f>
        <v>8110</v>
      </c>
      <c r="E86" s="34">
        <f>SUM(E87:E132)</f>
        <v>624</v>
      </c>
      <c r="F86" s="18"/>
      <c r="G86" s="12"/>
    </row>
    <row r="87" spans="1:7" s="13" customFormat="1" ht="25.5" customHeight="1">
      <c r="A87" s="16">
        <v>79</v>
      </c>
      <c r="B87" s="17" t="s">
        <v>76</v>
      </c>
      <c r="C87" s="34">
        <f t="shared" si="1"/>
        <v>66</v>
      </c>
      <c r="D87" s="36">
        <v>66</v>
      </c>
      <c r="E87" s="36"/>
      <c r="F87" s="11"/>
      <c r="G87" s="12"/>
    </row>
    <row r="88" spans="1:7" s="13" customFormat="1" ht="25.5" customHeight="1">
      <c r="A88" s="16">
        <v>80</v>
      </c>
      <c r="B88" s="17" t="s">
        <v>55</v>
      </c>
      <c r="C88" s="34">
        <f t="shared" si="1"/>
        <v>399</v>
      </c>
      <c r="D88" s="36">
        <v>375</v>
      </c>
      <c r="E88" s="36">
        <v>24</v>
      </c>
      <c r="F88" s="11"/>
      <c r="G88" s="12"/>
    </row>
    <row r="89" spans="1:7" s="13" customFormat="1" ht="25.5" customHeight="1">
      <c r="A89" s="16">
        <v>81</v>
      </c>
      <c r="B89" s="17" t="s">
        <v>57</v>
      </c>
      <c r="C89" s="34">
        <f t="shared" si="1"/>
        <v>56</v>
      </c>
      <c r="D89" s="36">
        <v>32</v>
      </c>
      <c r="E89" s="36">
        <v>24</v>
      </c>
      <c r="F89" s="11"/>
      <c r="G89" s="12"/>
    </row>
    <row r="90" spans="1:7" s="13" customFormat="1" ht="25.5" customHeight="1">
      <c r="A90" s="16">
        <v>82</v>
      </c>
      <c r="B90" s="17" t="s">
        <v>73</v>
      </c>
      <c r="C90" s="34">
        <f t="shared" si="1"/>
        <v>43</v>
      </c>
      <c r="D90" s="36">
        <v>43</v>
      </c>
      <c r="E90" s="36"/>
      <c r="F90" s="11"/>
      <c r="G90" s="12"/>
    </row>
    <row r="91" spans="1:7" s="13" customFormat="1" ht="25.5" customHeight="1">
      <c r="A91" s="16">
        <v>83</v>
      </c>
      <c r="B91" s="17" t="s">
        <v>65</v>
      </c>
      <c r="C91" s="34">
        <f t="shared" si="1"/>
        <v>114</v>
      </c>
      <c r="D91" s="36">
        <v>114</v>
      </c>
      <c r="E91" s="36"/>
      <c r="F91" s="11"/>
      <c r="G91" s="12"/>
    </row>
    <row r="92" spans="1:7" s="13" customFormat="1" ht="25.5" customHeight="1">
      <c r="A92" s="16">
        <v>84</v>
      </c>
      <c r="B92" s="17" t="s">
        <v>71</v>
      </c>
      <c r="C92" s="34">
        <f t="shared" si="1"/>
        <v>129</v>
      </c>
      <c r="D92" s="36">
        <v>129</v>
      </c>
      <c r="E92" s="36"/>
      <c r="F92" s="11"/>
      <c r="G92" s="12"/>
    </row>
    <row r="93" spans="1:7" s="13" customFormat="1" ht="25.5" customHeight="1">
      <c r="A93" s="16">
        <v>85</v>
      </c>
      <c r="B93" s="17" t="s">
        <v>67</v>
      </c>
      <c r="C93" s="34">
        <f t="shared" si="1"/>
        <v>933</v>
      </c>
      <c r="D93" s="36">
        <v>885</v>
      </c>
      <c r="E93" s="36">
        <v>48</v>
      </c>
      <c r="F93" s="11"/>
      <c r="G93" s="12"/>
    </row>
    <row r="94" spans="1:7" s="13" customFormat="1" ht="25.5" customHeight="1">
      <c r="A94" s="16">
        <v>86</v>
      </c>
      <c r="B94" s="17" t="s">
        <v>50</v>
      </c>
      <c r="C94" s="34">
        <f t="shared" si="1"/>
        <v>18</v>
      </c>
      <c r="D94" s="36">
        <v>18</v>
      </c>
      <c r="E94" s="36"/>
      <c r="F94" s="11"/>
      <c r="G94" s="12"/>
    </row>
    <row r="95" spans="1:7" s="13" customFormat="1" ht="25.5" customHeight="1">
      <c r="A95" s="16">
        <v>87</v>
      </c>
      <c r="B95" s="17" t="s">
        <v>61</v>
      </c>
      <c r="C95" s="34">
        <f t="shared" si="1"/>
        <v>49</v>
      </c>
      <c r="D95" s="36">
        <v>49</v>
      </c>
      <c r="E95" s="36"/>
      <c r="F95" s="11"/>
      <c r="G95" s="12"/>
    </row>
    <row r="96" spans="1:7" s="13" customFormat="1" ht="25.5" customHeight="1">
      <c r="A96" s="16">
        <v>88</v>
      </c>
      <c r="B96" s="17" t="s">
        <v>133</v>
      </c>
      <c r="C96" s="34">
        <f t="shared" si="1"/>
        <v>11</v>
      </c>
      <c r="D96" s="36">
        <v>11</v>
      </c>
      <c r="E96" s="36"/>
      <c r="F96" s="11"/>
      <c r="G96" s="12"/>
    </row>
    <row r="97" spans="1:7" s="13" customFormat="1" ht="25.5" customHeight="1">
      <c r="A97" s="16">
        <v>89</v>
      </c>
      <c r="B97" s="17" t="s">
        <v>68</v>
      </c>
      <c r="C97" s="34">
        <f t="shared" si="1"/>
        <v>68</v>
      </c>
      <c r="D97" s="36">
        <v>68</v>
      </c>
      <c r="E97" s="36"/>
      <c r="F97" s="11"/>
      <c r="G97" s="12"/>
    </row>
    <row r="98" spans="1:7" s="13" customFormat="1" ht="25.5" customHeight="1">
      <c r="A98" s="16">
        <v>90</v>
      </c>
      <c r="B98" s="17" t="s">
        <v>72</v>
      </c>
      <c r="C98" s="34">
        <f t="shared" si="1"/>
        <v>1375</v>
      </c>
      <c r="D98" s="36">
        <v>1375</v>
      </c>
      <c r="E98" s="36"/>
      <c r="F98" s="11"/>
      <c r="G98" s="12"/>
    </row>
    <row r="99" spans="1:7" s="13" customFormat="1" ht="25.5" customHeight="1">
      <c r="A99" s="16">
        <v>91</v>
      </c>
      <c r="B99" s="17" t="s">
        <v>75</v>
      </c>
      <c r="C99" s="34">
        <f t="shared" si="1"/>
        <v>72</v>
      </c>
      <c r="D99" s="36">
        <v>60</v>
      </c>
      <c r="E99" s="36">
        <v>12</v>
      </c>
      <c r="F99" s="11"/>
      <c r="G99" s="12"/>
    </row>
    <row r="100" spans="1:7" s="13" customFormat="1" ht="25.5" customHeight="1">
      <c r="A100" s="16">
        <v>92</v>
      </c>
      <c r="B100" s="17" t="s">
        <v>53</v>
      </c>
      <c r="C100" s="34">
        <f t="shared" si="1"/>
        <v>17</v>
      </c>
      <c r="D100" s="36">
        <v>17</v>
      </c>
      <c r="E100" s="36"/>
      <c r="F100" s="11"/>
      <c r="G100" s="12"/>
    </row>
    <row r="101" spans="1:7" s="13" customFormat="1" ht="25.5" customHeight="1">
      <c r="A101" s="16">
        <v>93</v>
      </c>
      <c r="B101" s="26" t="s">
        <v>212</v>
      </c>
      <c r="C101" s="34">
        <f t="shared" si="1"/>
        <v>2508</v>
      </c>
      <c r="D101" s="36">
        <v>2448</v>
      </c>
      <c r="E101" s="36">
        <v>60</v>
      </c>
      <c r="F101" s="11"/>
      <c r="G101" s="12"/>
    </row>
    <row r="102" spans="1:7" s="13" customFormat="1" ht="25.5" customHeight="1">
      <c r="A102" s="16">
        <v>94</v>
      </c>
      <c r="B102" s="17" t="s">
        <v>56</v>
      </c>
      <c r="C102" s="34">
        <f t="shared" si="1"/>
        <v>24</v>
      </c>
      <c r="D102" s="36">
        <v>0</v>
      </c>
      <c r="E102" s="36">
        <v>24</v>
      </c>
      <c r="F102" s="11"/>
      <c r="G102" s="12"/>
    </row>
    <row r="103" spans="1:7" s="13" customFormat="1" ht="25.5" customHeight="1">
      <c r="A103" s="16">
        <v>95</v>
      </c>
      <c r="B103" s="17" t="s">
        <v>59</v>
      </c>
      <c r="C103" s="34">
        <f t="shared" si="1"/>
        <v>1</v>
      </c>
      <c r="D103" s="36">
        <v>1</v>
      </c>
      <c r="E103" s="36"/>
      <c r="F103" s="11"/>
      <c r="G103" s="12"/>
    </row>
    <row r="104" spans="1:7" s="13" customFormat="1" ht="25.5" customHeight="1">
      <c r="A104" s="16">
        <v>96</v>
      </c>
      <c r="B104" s="17" t="s">
        <v>69</v>
      </c>
      <c r="C104" s="34">
        <f t="shared" si="1"/>
        <v>35</v>
      </c>
      <c r="D104" s="36">
        <v>23</v>
      </c>
      <c r="E104" s="36">
        <v>12</v>
      </c>
      <c r="F104" s="11"/>
      <c r="G104" s="12"/>
    </row>
    <row r="105" spans="1:7" s="13" customFormat="1" ht="25.5" customHeight="1">
      <c r="A105" s="16">
        <v>97</v>
      </c>
      <c r="B105" s="17" t="s">
        <v>63</v>
      </c>
      <c r="C105" s="34">
        <f t="shared" si="1"/>
        <v>151</v>
      </c>
      <c r="D105" s="36">
        <v>151</v>
      </c>
      <c r="E105" s="36"/>
      <c r="F105" s="11"/>
      <c r="G105" s="12"/>
    </row>
    <row r="106" spans="1:7" s="13" customFormat="1" ht="25.5" customHeight="1">
      <c r="A106" s="16">
        <v>98</v>
      </c>
      <c r="B106" s="17" t="s">
        <v>54</v>
      </c>
      <c r="C106" s="34">
        <f t="shared" si="1"/>
        <v>53</v>
      </c>
      <c r="D106" s="36">
        <v>53</v>
      </c>
      <c r="E106" s="36"/>
      <c r="F106" s="11"/>
      <c r="G106" s="12"/>
    </row>
    <row r="107" spans="1:7" s="13" customFormat="1" ht="25.5" customHeight="1">
      <c r="A107" s="16">
        <v>99</v>
      </c>
      <c r="B107" s="17" t="s">
        <v>70</v>
      </c>
      <c r="C107" s="34">
        <f t="shared" si="1"/>
        <v>173</v>
      </c>
      <c r="D107" s="36">
        <v>137</v>
      </c>
      <c r="E107" s="36">
        <v>36</v>
      </c>
      <c r="F107" s="11"/>
      <c r="G107" s="12"/>
    </row>
    <row r="108" spans="1:7" s="13" customFormat="1" ht="25.5" customHeight="1">
      <c r="A108" s="16">
        <v>100</v>
      </c>
      <c r="B108" s="17" t="s">
        <v>52</v>
      </c>
      <c r="C108" s="34">
        <f t="shared" si="1"/>
        <v>757</v>
      </c>
      <c r="D108" s="36">
        <v>745</v>
      </c>
      <c r="E108" s="36">
        <v>12</v>
      </c>
      <c r="F108" s="11"/>
      <c r="G108" s="12"/>
    </row>
    <row r="109" spans="1:7" s="13" customFormat="1" ht="25.5" customHeight="1">
      <c r="A109" s="16">
        <v>101</v>
      </c>
      <c r="B109" s="17" t="s">
        <v>74</v>
      </c>
      <c r="C109" s="34">
        <f t="shared" si="1"/>
        <v>143</v>
      </c>
      <c r="D109" s="36">
        <v>131</v>
      </c>
      <c r="E109" s="36">
        <v>12</v>
      </c>
      <c r="F109" s="11"/>
      <c r="G109" s="12"/>
    </row>
    <row r="110" spans="1:7" s="13" customFormat="1" ht="25.5" customHeight="1">
      <c r="A110" s="16">
        <v>102</v>
      </c>
      <c r="B110" s="17" t="s">
        <v>51</v>
      </c>
      <c r="C110" s="34">
        <f t="shared" si="1"/>
        <v>15</v>
      </c>
      <c r="D110" s="36">
        <v>15</v>
      </c>
      <c r="E110" s="36"/>
      <c r="F110" s="11"/>
      <c r="G110" s="12"/>
    </row>
    <row r="111" spans="1:7" s="13" customFormat="1" ht="25.5" customHeight="1">
      <c r="A111" s="16">
        <v>103</v>
      </c>
      <c r="B111" s="17" t="s">
        <v>134</v>
      </c>
      <c r="C111" s="34">
        <f t="shared" si="1"/>
        <v>3</v>
      </c>
      <c r="D111" s="36">
        <v>3</v>
      </c>
      <c r="E111" s="36"/>
      <c r="F111" s="11"/>
      <c r="G111" s="12"/>
    </row>
    <row r="112" spans="1:7" s="13" customFormat="1" ht="25.5" customHeight="1">
      <c r="A112" s="16">
        <v>104</v>
      </c>
      <c r="B112" s="17" t="s">
        <v>135</v>
      </c>
      <c r="C112" s="34">
        <f t="shared" si="1"/>
        <v>3</v>
      </c>
      <c r="D112" s="36">
        <v>3</v>
      </c>
      <c r="E112" s="36"/>
      <c r="F112" s="11"/>
      <c r="G112" s="12"/>
    </row>
    <row r="113" spans="1:7" s="13" customFormat="1" ht="25.5" customHeight="1">
      <c r="A113" s="16">
        <v>105</v>
      </c>
      <c r="B113" s="17" t="s">
        <v>62</v>
      </c>
      <c r="C113" s="34">
        <f t="shared" si="1"/>
        <v>243</v>
      </c>
      <c r="D113" s="36">
        <v>243</v>
      </c>
      <c r="E113" s="36"/>
      <c r="F113" s="11"/>
      <c r="G113" s="12"/>
    </row>
    <row r="114" spans="1:7" s="13" customFormat="1" ht="25.5" customHeight="1">
      <c r="A114" s="16">
        <v>106</v>
      </c>
      <c r="B114" s="17" t="s">
        <v>64</v>
      </c>
      <c r="C114" s="34">
        <f t="shared" si="1"/>
        <v>586</v>
      </c>
      <c r="D114" s="36">
        <v>562</v>
      </c>
      <c r="E114" s="36">
        <v>24</v>
      </c>
      <c r="F114" s="11"/>
      <c r="G114" s="12"/>
    </row>
    <row r="115" spans="1:7" s="13" customFormat="1" ht="25.5" customHeight="1">
      <c r="A115" s="16">
        <v>107</v>
      </c>
      <c r="B115" s="17" t="s">
        <v>66</v>
      </c>
      <c r="C115" s="34">
        <f t="shared" si="1"/>
        <v>62</v>
      </c>
      <c r="D115" s="36">
        <v>62</v>
      </c>
      <c r="E115" s="36"/>
      <c r="F115" s="11"/>
      <c r="G115" s="12"/>
    </row>
    <row r="116" spans="1:7" s="13" customFormat="1" ht="25.5" customHeight="1">
      <c r="A116" s="16">
        <v>108</v>
      </c>
      <c r="B116" s="17" t="s">
        <v>60</v>
      </c>
      <c r="C116" s="34">
        <f t="shared" si="1"/>
        <v>21</v>
      </c>
      <c r="D116" s="36">
        <v>21</v>
      </c>
      <c r="E116" s="36"/>
      <c r="F116" s="11"/>
      <c r="G116" s="12"/>
    </row>
    <row r="117" spans="1:7" s="13" customFormat="1" ht="25.5" customHeight="1">
      <c r="A117" s="16">
        <v>109</v>
      </c>
      <c r="B117" s="17" t="s">
        <v>77</v>
      </c>
      <c r="C117" s="34">
        <f t="shared" si="1"/>
        <v>13</v>
      </c>
      <c r="D117" s="36">
        <v>13</v>
      </c>
      <c r="E117" s="36"/>
      <c r="F117" s="11"/>
      <c r="G117" s="12"/>
    </row>
    <row r="118" spans="1:7" s="13" customFormat="1" ht="25.5" customHeight="1">
      <c r="A118" s="16">
        <v>110</v>
      </c>
      <c r="B118" s="17" t="s">
        <v>58</v>
      </c>
      <c r="C118" s="34">
        <f t="shared" si="1"/>
        <v>24</v>
      </c>
      <c r="D118" s="36">
        <v>24</v>
      </c>
      <c r="E118" s="36"/>
      <c r="F118" s="11"/>
      <c r="G118" s="12"/>
    </row>
    <row r="119" spans="1:7" s="13" customFormat="1" ht="25.5" customHeight="1">
      <c r="A119" s="16">
        <v>111</v>
      </c>
      <c r="B119" s="17" t="s">
        <v>136</v>
      </c>
      <c r="C119" s="34">
        <f t="shared" si="1"/>
        <v>3</v>
      </c>
      <c r="D119" s="36">
        <v>3</v>
      </c>
      <c r="E119" s="36"/>
      <c r="F119" s="11"/>
      <c r="G119" s="12"/>
    </row>
    <row r="120" spans="1:7" s="13" customFormat="1" ht="25.5" customHeight="1">
      <c r="A120" s="16">
        <v>112</v>
      </c>
      <c r="B120" s="17" t="s">
        <v>137</v>
      </c>
      <c r="C120" s="34">
        <f t="shared" si="1"/>
        <v>88</v>
      </c>
      <c r="D120" s="36">
        <v>88</v>
      </c>
      <c r="E120" s="36"/>
      <c r="F120" s="11"/>
      <c r="G120" s="12"/>
    </row>
    <row r="121" spans="1:7" s="13" customFormat="1" ht="25.5" customHeight="1">
      <c r="A121" s="16">
        <v>113</v>
      </c>
      <c r="B121" s="17" t="s">
        <v>138</v>
      </c>
      <c r="C121" s="34">
        <f t="shared" si="1"/>
        <v>39</v>
      </c>
      <c r="D121" s="36">
        <v>27</v>
      </c>
      <c r="E121" s="36">
        <v>12</v>
      </c>
      <c r="F121" s="11"/>
      <c r="G121" s="12"/>
    </row>
    <row r="122" spans="1:7" s="13" customFormat="1" ht="25.5" customHeight="1">
      <c r="A122" s="16">
        <v>114</v>
      </c>
      <c r="B122" s="17" t="s">
        <v>139</v>
      </c>
      <c r="C122" s="34">
        <f t="shared" si="1"/>
        <v>110</v>
      </c>
      <c r="D122" s="36">
        <v>110</v>
      </c>
      <c r="E122" s="36"/>
      <c r="F122" s="11"/>
      <c r="G122" s="12"/>
    </row>
    <row r="123" spans="1:7" s="13" customFormat="1" ht="25.5" customHeight="1">
      <c r="A123" s="16">
        <v>115</v>
      </c>
      <c r="B123" s="17" t="s">
        <v>140</v>
      </c>
      <c r="C123" s="34">
        <f t="shared" si="1"/>
        <v>4</v>
      </c>
      <c r="D123" s="36">
        <v>4</v>
      </c>
      <c r="E123" s="36"/>
      <c r="F123" s="11"/>
      <c r="G123" s="12"/>
    </row>
    <row r="124" spans="1:7" s="13" customFormat="1" ht="25.5" customHeight="1">
      <c r="A124" s="16">
        <v>116</v>
      </c>
      <c r="B124" s="17" t="s">
        <v>141</v>
      </c>
      <c r="C124" s="34">
        <f t="shared" si="1"/>
        <v>1</v>
      </c>
      <c r="D124" s="36">
        <v>1</v>
      </c>
      <c r="E124" s="36"/>
      <c r="F124" s="11"/>
      <c r="G124" s="12"/>
    </row>
    <row r="125" spans="1:7" s="13" customFormat="1" ht="25.5" customHeight="1">
      <c r="A125" s="16">
        <v>117</v>
      </c>
      <c r="B125" s="17" t="s">
        <v>201</v>
      </c>
      <c r="C125" s="34">
        <f t="shared" si="1"/>
        <v>72</v>
      </c>
      <c r="D125" s="36">
        <v>0</v>
      </c>
      <c r="E125" s="36">
        <v>72</v>
      </c>
      <c r="F125" s="11"/>
      <c r="G125" s="12"/>
    </row>
    <row r="126" spans="1:7" s="13" customFormat="1" ht="25.5" customHeight="1">
      <c r="A126" s="16">
        <v>118</v>
      </c>
      <c r="B126" s="17" t="s">
        <v>78</v>
      </c>
      <c r="C126" s="34">
        <f t="shared" si="1"/>
        <v>12</v>
      </c>
      <c r="D126" s="36">
        <v>0</v>
      </c>
      <c r="E126" s="36">
        <v>12</v>
      </c>
      <c r="F126" s="11"/>
      <c r="G126" s="12"/>
    </row>
    <row r="127" spans="1:7" s="13" customFormat="1" ht="25.5" customHeight="1">
      <c r="A127" s="16">
        <v>119</v>
      </c>
      <c r="B127" s="17" t="s">
        <v>142</v>
      </c>
      <c r="C127" s="34">
        <f t="shared" si="1"/>
        <v>84</v>
      </c>
      <c r="D127" s="36">
        <v>0</v>
      </c>
      <c r="E127" s="36">
        <v>84</v>
      </c>
      <c r="F127" s="11"/>
      <c r="G127" s="12"/>
    </row>
    <row r="128" spans="1:7" s="13" customFormat="1" ht="25.5" customHeight="1">
      <c r="A128" s="16">
        <v>120</v>
      </c>
      <c r="B128" s="17" t="s">
        <v>143</v>
      </c>
      <c r="C128" s="34">
        <f t="shared" si="1"/>
        <v>12</v>
      </c>
      <c r="D128" s="36">
        <v>0</v>
      </c>
      <c r="E128" s="36">
        <v>12</v>
      </c>
      <c r="F128" s="11"/>
      <c r="G128" s="12"/>
    </row>
    <row r="129" spans="1:7" s="13" customFormat="1" ht="25.5" customHeight="1">
      <c r="A129" s="16">
        <v>121</v>
      </c>
      <c r="B129" s="17" t="s">
        <v>144</v>
      </c>
      <c r="C129" s="34">
        <f t="shared" si="1"/>
        <v>60</v>
      </c>
      <c r="D129" s="36">
        <v>0</v>
      </c>
      <c r="E129" s="36">
        <v>60</v>
      </c>
      <c r="F129" s="11"/>
      <c r="G129" s="12"/>
    </row>
    <row r="130" spans="1:7" s="13" customFormat="1" ht="25.5" customHeight="1">
      <c r="A130" s="16">
        <v>122</v>
      </c>
      <c r="B130" s="17" t="s">
        <v>145</v>
      </c>
      <c r="C130" s="34">
        <f t="shared" si="1"/>
        <v>24</v>
      </c>
      <c r="D130" s="36">
        <v>0</v>
      </c>
      <c r="E130" s="36">
        <v>24</v>
      </c>
      <c r="F130" s="11"/>
      <c r="G130" s="12"/>
    </row>
    <row r="131" spans="1:7" s="13" customFormat="1" ht="25.5" customHeight="1">
      <c r="A131" s="16">
        <v>123</v>
      </c>
      <c r="B131" s="17" t="s">
        <v>79</v>
      </c>
      <c r="C131" s="34">
        <f t="shared" si="1"/>
        <v>12</v>
      </c>
      <c r="D131" s="36">
        <v>0</v>
      </c>
      <c r="E131" s="36">
        <v>12</v>
      </c>
      <c r="F131" s="11"/>
      <c r="G131" s="12"/>
    </row>
    <row r="132" spans="1:7" s="13" customFormat="1" ht="25.5" customHeight="1">
      <c r="A132" s="16">
        <v>124</v>
      </c>
      <c r="B132" s="17" t="s">
        <v>146</v>
      </c>
      <c r="C132" s="34">
        <f t="shared" si="1"/>
        <v>48</v>
      </c>
      <c r="D132" s="36">
        <v>0</v>
      </c>
      <c r="E132" s="36">
        <v>48</v>
      </c>
      <c r="F132" s="11"/>
      <c r="G132" s="12"/>
    </row>
    <row r="133" spans="1:7" s="13" customFormat="1" ht="25.5" customHeight="1">
      <c r="A133" s="16"/>
      <c r="B133" s="15" t="s">
        <v>98</v>
      </c>
      <c r="C133" s="34">
        <f t="shared" si="1"/>
        <v>3092</v>
      </c>
      <c r="D133" s="34">
        <f>SUM(D134:D157)</f>
        <v>2636</v>
      </c>
      <c r="E133" s="34">
        <f>SUM(E134:E157)</f>
        <v>456</v>
      </c>
      <c r="F133" s="18"/>
      <c r="G133" s="12"/>
    </row>
    <row r="134" spans="1:7" s="13" customFormat="1" ht="25.5" customHeight="1">
      <c r="A134" s="16">
        <v>125</v>
      </c>
      <c r="B134" s="17" t="s">
        <v>202</v>
      </c>
      <c r="C134" s="34">
        <f t="shared" si="1"/>
        <v>164</v>
      </c>
      <c r="D134" s="36">
        <v>164</v>
      </c>
      <c r="E134" s="36"/>
      <c r="F134" s="11"/>
      <c r="G134" s="12"/>
    </row>
    <row r="135" spans="1:7" s="13" customFormat="1" ht="25.5" customHeight="1">
      <c r="A135" s="16">
        <v>126</v>
      </c>
      <c r="B135" s="17" t="s">
        <v>203</v>
      </c>
      <c r="C135" s="34">
        <f aca="true" t="shared" si="2" ref="C135:C198">D135+E135</f>
        <v>210</v>
      </c>
      <c r="D135" s="36">
        <v>210</v>
      </c>
      <c r="E135" s="36"/>
      <c r="F135" s="11"/>
      <c r="G135" s="12"/>
    </row>
    <row r="136" spans="1:7" s="13" customFormat="1" ht="25.5" customHeight="1">
      <c r="A136" s="16">
        <v>127</v>
      </c>
      <c r="B136" s="17" t="s">
        <v>204</v>
      </c>
      <c r="C136" s="34">
        <f t="shared" si="2"/>
        <v>32</v>
      </c>
      <c r="D136" s="36">
        <v>32</v>
      </c>
      <c r="E136" s="36"/>
      <c r="F136" s="11"/>
      <c r="G136" s="12"/>
    </row>
    <row r="137" spans="1:7" s="13" customFormat="1" ht="25.5" customHeight="1">
      <c r="A137" s="16">
        <v>128</v>
      </c>
      <c r="B137" s="26" t="s">
        <v>205</v>
      </c>
      <c r="C137" s="34">
        <f t="shared" si="2"/>
        <v>307</v>
      </c>
      <c r="D137" s="36">
        <v>307</v>
      </c>
      <c r="E137" s="36"/>
      <c r="F137" s="11"/>
      <c r="G137" s="12"/>
    </row>
    <row r="138" spans="1:7" s="13" customFormat="1" ht="25.5" customHeight="1">
      <c r="A138" s="16">
        <v>129</v>
      </c>
      <c r="B138" s="17" t="s">
        <v>206</v>
      </c>
      <c r="C138" s="34">
        <f t="shared" si="2"/>
        <v>159</v>
      </c>
      <c r="D138" s="36">
        <v>159</v>
      </c>
      <c r="E138" s="36"/>
      <c r="F138" s="11"/>
      <c r="G138" s="12"/>
    </row>
    <row r="139" spans="1:7" s="13" customFormat="1" ht="25.5" customHeight="1">
      <c r="A139" s="16">
        <v>130</v>
      </c>
      <c r="B139" s="17" t="s">
        <v>207</v>
      </c>
      <c r="C139" s="34">
        <f t="shared" si="2"/>
        <v>557</v>
      </c>
      <c r="D139" s="36">
        <v>557</v>
      </c>
      <c r="E139" s="36"/>
      <c r="F139" s="11"/>
      <c r="G139" s="12"/>
    </row>
    <row r="140" spans="1:7" s="13" customFormat="1" ht="25.5" customHeight="1">
      <c r="A140" s="16">
        <v>131</v>
      </c>
      <c r="B140" s="17" t="s">
        <v>83</v>
      </c>
      <c r="C140" s="34">
        <f t="shared" si="2"/>
        <v>152</v>
      </c>
      <c r="D140" s="36">
        <v>56</v>
      </c>
      <c r="E140" s="36">
        <v>96</v>
      </c>
      <c r="F140" s="11"/>
      <c r="G140" s="12"/>
    </row>
    <row r="141" spans="1:7" s="13" customFormat="1" ht="25.5" customHeight="1">
      <c r="A141" s="16">
        <v>132</v>
      </c>
      <c r="B141" s="26" t="s">
        <v>209</v>
      </c>
      <c r="C141" s="34">
        <f t="shared" si="2"/>
        <v>77</v>
      </c>
      <c r="D141" s="36">
        <v>17</v>
      </c>
      <c r="E141" s="36">
        <v>60</v>
      </c>
      <c r="F141" s="11"/>
      <c r="G141" s="12"/>
    </row>
    <row r="142" spans="1:7" s="13" customFormat="1" ht="25.5" customHeight="1">
      <c r="A142" s="16">
        <v>133</v>
      </c>
      <c r="B142" s="17" t="s">
        <v>85</v>
      </c>
      <c r="C142" s="34">
        <f t="shared" si="2"/>
        <v>292</v>
      </c>
      <c r="D142" s="36">
        <v>280</v>
      </c>
      <c r="E142" s="36">
        <v>12</v>
      </c>
      <c r="F142" s="11"/>
      <c r="G142" s="12"/>
    </row>
    <row r="143" spans="1:7" s="13" customFormat="1" ht="25.5" customHeight="1">
      <c r="A143" s="16">
        <v>134</v>
      </c>
      <c r="B143" s="17" t="s">
        <v>82</v>
      </c>
      <c r="C143" s="34">
        <f t="shared" si="2"/>
        <v>14</v>
      </c>
      <c r="D143" s="36">
        <v>14</v>
      </c>
      <c r="E143" s="36"/>
      <c r="F143" s="11"/>
      <c r="G143" s="12"/>
    </row>
    <row r="144" spans="1:7" s="13" customFormat="1" ht="25.5" customHeight="1">
      <c r="A144" s="16">
        <v>135</v>
      </c>
      <c r="B144" s="17" t="s">
        <v>208</v>
      </c>
      <c r="C144" s="34">
        <f t="shared" si="2"/>
        <v>165</v>
      </c>
      <c r="D144" s="36">
        <v>141</v>
      </c>
      <c r="E144" s="36">
        <v>24</v>
      </c>
      <c r="F144" s="11"/>
      <c r="G144" s="12"/>
    </row>
    <row r="145" spans="1:7" s="13" customFormat="1" ht="25.5" customHeight="1">
      <c r="A145" s="16">
        <v>136</v>
      </c>
      <c r="B145" s="17" t="s">
        <v>80</v>
      </c>
      <c r="C145" s="34">
        <f t="shared" si="2"/>
        <v>56</v>
      </c>
      <c r="D145" s="36">
        <v>44</v>
      </c>
      <c r="E145" s="36">
        <v>12</v>
      </c>
      <c r="F145" s="11"/>
      <c r="G145" s="12"/>
    </row>
    <row r="146" spans="1:7" s="13" customFormat="1" ht="25.5" customHeight="1">
      <c r="A146" s="16">
        <v>137</v>
      </c>
      <c r="B146" s="17" t="s">
        <v>81</v>
      </c>
      <c r="C146" s="34">
        <f t="shared" si="2"/>
        <v>130</v>
      </c>
      <c r="D146" s="36">
        <v>58</v>
      </c>
      <c r="E146" s="36">
        <v>72</v>
      </c>
      <c r="F146" s="11"/>
      <c r="G146" s="12"/>
    </row>
    <row r="147" spans="1:7" s="13" customFormat="1" ht="25.5" customHeight="1">
      <c r="A147" s="16">
        <v>138</v>
      </c>
      <c r="B147" s="17" t="s">
        <v>84</v>
      </c>
      <c r="C147" s="34">
        <f t="shared" si="2"/>
        <v>404</v>
      </c>
      <c r="D147" s="36">
        <v>380</v>
      </c>
      <c r="E147" s="36">
        <v>24</v>
      </c>
      <c r="F147" s="11"/>
      <c r="G147" s="12"/>
    </row>
    <row r="148" spans="1:7" s="13" customFormat="1" ht="25.5" customHeight="1">
      <c r="A148" s="16">
        <v>139</v>
      </c>
      <c r="B148" s="17" t="s">
        <v>87</v>
      </c>
      <c r="C148" s="34">
        <f t="shared" si="2"/>
        <v>49</v>
      </c>
      <c r="D148" s="36">
        <v>49</v>
      </c>
      <c r="E148" s="36"/>
      <c r="F148" s="11"/>
      <c r="G148" s="12"/>
    </row>
    <row r="149" spans="1:7" s="13" customFormat="1" ht="25.5" customHeight="1">
      <c r="A149" s="16">
        <v>140</v>
      </c>
      <c r="B149" s="17" t="s">
        <v>147</v>
      </c>
      <c r="C149" s="34">
        <f t="shared" si="2"/>
        <v>6</v>
      </c>
      <c r="D149" s="36">
        <v>6</v>
      </c>
      <c r="E149" s="36"/>
      <c r="F149" s="11"/>
      <c r="G149" s="12"/>
    </row>
    <row r="150" spans="1:7" s="13" customFormat="1" ht="25.5" customHeight="1">
      <c r="A150" s="16">
        <v>141</v>
      </c>
      <c r="B150" s="17" t="s">
        <v>88</v>
      </c>
      <c r="C150" s="34">
        <f t="shared" si="2"/>
        <v>24</v>
      </c>
      <c r="D150" s="36">
        <v>0</v>
      </c>
      <c r="E150" s="36">
        <v>24</v>
      </c>
      <c r="F150" s="11"/>
      <c r="G150" s="12"/>
    </row>
    <row r="151" spans="1:7" s="13" customFormat="1" ht="25.5" customHeight="1">
      <c r="A151" s="16">
        <v>142</v>
      </c>
      <c r="B151" s="17" t="s">
        <v>148</v>
      </c>
      <c r="C151" s="34">
        <f t="shared" si="2"/>
        <v>97</v>
      </c>
      <c r="D151" s="36">
        <v>97</v>
      </c>
      <c r="E151" s="36"/>
      <c r="F151" s="11"/>
      <c r="G151" s="12"/>
    </row>
    <row r="152" spans="1:7" s="13" customFormat="1" ht="25.5" customHeight="1">
      <c r="A152" s="16">
        <v>143</v>
      </c>
      <c r="B152" s="17" t="s">
        <v>149</v>
      </c>
      <c r="C152" s="34">
        <f t="shared" si="2"/>
        <v>3</v>
      </c>
      <c r="D152" s="36">
        <v>3</v>
      </c>
      <c r="E152" s="36"/>
      <c r="F152" s="11"/>
      <c r="G152" s="12"/>
    </row>
    <row r="153" spans="1:7" s="13" customFormat="1" ht="25.5" customHeight="1">
      <c r="A153" s="16">
        <v>144</v>
      </c>
      <c r="B153" s="17" t="s">
        <v>150</v>
      </c>
      <c r="C153" s="34">
        <f t="shared" si="2"/>
        <v>74</v>
      </c>
      <c r="D153" s="36">
        <v>62</v>
      </c>
      <c r="E153" s="36">
        <v>12</v>
      </c>
      <c r="F153" s="11"/>
      <c r="G153" s="12"/>
    </row>
    <row r="154" spans="1:7" s="13" customFormat="1" ht="25.5" customHeight="1">
      <c r="A154" s="16">
        <v>145</v>
      </c>
      <c r="B154" s="17" t="s">
        <v>151</v>
      </c>
      <c r="C154" s="34">
        <f t="shared" si="2"/>
        <v>12</v>
      </c>
      <c r="D154" s="36">
        <v>0</v>
      </c>
      <c r="E154" s="36">
        <v>12</v>
      </c>
      <c r="F154" s="11"/>
      <c r="G154" s="12"/>
    </row>
    <row r="155" spans="1:7" s="13" customFormat="1" ht="25.5" customHeight="1">
      <c r="A155" s="16">
        <v>146</v>
      </c>
      <c r="B155" s="17" t="s">
        <v>152</v>
      </c>
      <c r="C155" s="34">
        <f t="shared" si="2"/>
        <v>48</v>
      </c>
      <c r="D155" s="36">
        <v>0</v>
      </c>
      <c r="E155" s="36">
        <v>48</v>
      </c>
      <c r="F155" s="11"/>
      <c r="G155" s="12"/>
    </row>
    <row r="156" spans="1:7" s="13" customFormat="1" ht="25.5" customHeight="1">
      <c r="A156" s="16">
        <v>147</v>
      </c>
      <c r="B156" s="17" t="s">
        <v>86</v>
      </c>
      <c r="C156" s="34">
        <f t="shared" si="2"/>
        <v>36</v>
      </c>
      <c r="D156" s="36">
        <v>0</v>
      </c>
      <c r="E156" s="36">
        <v>36</v>
      </c>
      <c r="F156" s="11"/>
      <c r="G156" s="12"/>
    </row>
    <row r="157" spans="1:7" s="13" customFormat="1" ht="25.5" customHeight="1">
      <c r="A157" s="16">
        <v>148</v>
      </c>
      <c r="B157" s="17" t="s">
        <v>153</v>
      </c>
      <c r="C157" s="34">
        <f t="shared" si="2"/>
        <v>24</v>
      </c>
      <c r="D157" s="36">
        <v>0</v>
      </c>
      <c r="E157" s="36">
        <v>24</v>
      </c>
      <c r="F157" s="11"/>
      <c r="G157" s="12"/>
    </row>
    <row r="158" spans="1:7" s="13" customFormat="1" ht="25.5" customHeight="1">
      <c r="A158" s="16"/>
      <c r="B158" s="15" t="s">
        <v>100</v>
      </c>
      <c r="C158" s="34">
        <f t="shared" si="2"/>
        <v>9714</v>
      </c>
      <c r="D158" s="34">
        <f>SUM(D159:D184)</f>
        <v>9438</v>
      </c>
      <c r="E158" s="34">
        <f>SUM(E159:E184)</f>
        <v>276</v>
      </c>
      <c r="F158" s="18"/>
      <c r="G158" s="12"/>
    </row>
    <row r="159" spans="1:7" s="13" customFormat="1" ht="25.5" customHeight="1">
      <c r="A159" s="16">
        <v>149</v>
      </c>
      <c r="B159" s="17" t="s">
        <v>169</v>
      </c>
      <c r="C159" s="34">
        <f t="shared" si="2"/>
        <v>1</v>
      </c>
      <c r="D159" s="36">
        <v>1</v>
      </c>
      <c r="E159" s="36"/>
      <c r="F159" s="11"/>
      <c r="G159" s="12"/>
    </row>
    <row r="160" spans="1:7" s="13" customFormat="1" ht="25.5" customHeight="1">
      <c r="A160" s="16">
        <v>150</v>
      </c>
      <c r="B160" s="17" t="s">
        <v>170</v>
      </c>
      <c r="C160" s="34">
        <f t="shared" si="2"/>
        <v>335</v>
      </c>
      <c r="D160" s="36">
        <v>335</v>
      </c>
      <c r="E160" s="36"/>
      <c r="F160" s="11"/>
      <c r="G160" s="12"/>
    </row>
    <row r="161" spans="1:7" s="13" customFormat="1" ht="25.5" customHeight="1">
      <c r="A161" s="16">
        <v>151</v>
      </c>
      <c r="B161" s="17" t="s">
        <v>171</v>
      </c>
      <c r="C161" s="34">
        <f t="shared" si="2"/>
        <v>76</v>
      </c>
      <c r="D161" s="36">
        <v>76</v>
      </c>
      <c r="E161" s="36"/>
      <c r="F161" s="11"/>
      <c r="G161" s="12"/>
    </row>
    <row r="162" spans="1:7" s="13" customFormat="1" ht="25.5" customHeight="1">
      <c r="A162" s="16">
        <v>152</v>
      </c>
      <c r="B162" s="17" t="s">
        <v>172</v>
      </c>
      <c r="C162" s="34">
        <f t="shared" si="2"/>
        <v>321</v>
      </c>
      <c r="D162" s="36">
        <v>285</v>
      </c>
      <c r="E162" s="36">
        <v>36</v>
      </c>
      <c r="F162" s="11"/>
      <c r="G162" s="12"/>
    </row>
    <row r="163" spans="1:7" s="13" customFormat="1" ht="25.5" customHeight="1">
      <c r="A163" s="16">
        <v>153</v>
      </c>
      <c r="B163" s="17" t="s">
        <v>173</v>
      </c>
      <c r="C163" s="34">
        <f t="shared" si="2"/>
        <v>1656</v>
      </c>
      <c r="D163" s="36">
        <v>1584</v>
      </c>
      <c r="E163" s="36">
        <v>72</v>
      </c>
      <c r="F163" s="11"/>
      <c r="G163" s="12"/>
    </row>
    <row r="164" spans="1:7" s="13" customFormat="1" ht="25.5" customHeight="1">
      <c r="A164" s="16">
        <v>154</v>
      </c>
      <c r="B164" s="17" t="s">
        <v>174</v>
      </c>
      <c r="C164" s="34">
        <f t="shared" si="2"/>
        <v>3628</v>
      </c>
      <c r="D164" s="36">
        <v>3592</v>
      </c>
      <c r="E164" s="36">
        <v>36</v>
      </c>
      <c r="F164" s="11"/>
      <c r="G164" s="12"/>
    </row>
    <row r="165" spans="1:7" s="13" customFormat="1" ht="25.5" customHeight="1">
      <c r="A165" s="16">
        <v>155</v>
      </c>
      <c r="B165" s="17" t="s">
        <v>175</v>
      </c>
      <c r="C165" s="34">
        <f t="shared" si="2"/>
        <v>834</v>
      </c>
      <c r="D165" s="36">
        <v>834</v>
      </c>
      <c r="E165" s="36"/>
      <c r="F165" s="11"/>
      <c r="G165" s="12"/>
    </row>
    <row r="166" spans="1:7" s="13" customFormat="1" ht="25.5" customHeight="1">
      <c r="A166" s="16">
        <v>156</v>
      </c>
      <c r="B166" s="17" t="s">
        <v>176</v>
      </c>
      <c r="C166" s="34">
        <f t="shared" si="2"/>
        <v>47</v>
      </c>
      <c r="D166" s="36">
        <v>47</v>
      </c>
      <c r="E166" s="36"/>
      <c r="F166" s="11"/>
      <c r="G166" s="12"/>
    </row>
    <row r="167" spans="1:7" s="13" customFormat="1" ht="25.5" customHeight="1">
      <c r="A167" s="16">
        <v>157</v>
      </c>
      <c r="B167" s="17" t="s">
        <v>177</v>
      </c>
      <c r="C167" s="34">
        <f t="shared" si="2"/>
        <v>164</v>
      </c>
      <c r="D167" s="36">
        <v>164</v>
      </c>
      <c r="E167" s="36"/>
      <c r="F167" s="11"/>
      <c r="G167" s="12"/>
    </row>
    <row r="168" spans="1:7" s="13" customFormat="1" ht="25.5" customHeight="1">
      <c r="A168" s="16">
        <v>158</v>
      </c>
      <c r="B168" s="17" t="s">
        <v>178</v>
      </c>
      <c r="C168" s="34">
        <f t="shared" si="2"/>
        <v>195</v>
      </c>
      <c r="D168" s="36">
        <v>195</v>
      </c>
      <c r="E168" s="36"/>
      <c r="F168" s="11"/>
      <c r="G168" s="12"/>
    </row>
    <row r="169" spans="1:7" s="13" customFormat="1" ht="25.5" customHeight="1">
      <c r="A169" s="16">
        <v>159</v>
      </c>
      <c r="B169" s="17" t="s">
        <v>179</v>
      </c>
      <c r="C169" s="34">
        <f t="shared" si="2"/>
        <v>262</v>
      </c>
      <c r="D169" s="36">
        <v>262</v>
      </c>
      <c r="E169" s="36"/>
      <c r="F169" s="11"/>
      <c r="G169" s="12"/>
    </row>
    <row r="170" spans="1:7" s="13" customFormat="1" ht="25.5" customHeight="1">
      <c r="A170" s="16">
        <v>160</v>
      </c>
      <c r="B170" s="17" t="s">
        <v>180</v>
      </c>
      <c r="C170" s="34">
        <f t="shared" si="2"/>
        <v>270</v>
      </c>
      <c r="D170" s="36">
        <v>270</v>
      </c>
      <c r="E170" s="36"/>
      <c r="F170" s="11"/>
      <c r="G170" s="12"/>
    </row>
    <row r="171" spans="1:7" s="13" customFormat="1" ht="25.5" customHeight="1">
      <c r="A171" s="16">
        <v>161</v>
      </c>
      <c r="B171" s="17" t="s">
        <v>181</v>
      </c>
      <c r="C171" s="34">
        <f t="shared" si="2"/>
        <v>330</v>
      </c>
      <c r="D171" s="36">
        <v>330</v>
      </c>
      <c r="E171" s="36"/>
      <c r="F171" s="11"/>
      <c r="G171" s="12"/>
    </row>
    <row r="172" spans="1:7" s="13" customFormat="1" ht="25.5" customHeight="1">
      <c r="A172" s="16">
        <v>162</v>
      </c>
      <c r="B172" s="17" t="s">
        <v>182</v>
      </c>
      <c r="C172" s="34">
        <f t="shared" si="2"/>
        <v>34</v>
      </c>
      <c r="D172" s="36">
        <v>34</v>
      </c>
      <c r="E172" s="36"/>
      <c r="F172" s="11"/>
      <c r="G172" s="12"/>
    </row>
    <row r="173" spans="1:7" s="13" customFormat="1" ht="25.5" customHeight="1">
      <c r="A173" s="16">
        <v>163</v>
      </c>
      <c r="B173" s="17" t="s">
        <v>183</v>
      </c>
      <c r="C173" s="34">
        <f t="shared" si="2"/>
        <v>162</v>
      </c>
      <c r="D173" s="36">
        <v>162</v>
      </c>
      <c r="E173" s="36"/>
      <c r="F173" s="11"/>
      <c r="G173" s="12"/>
    </row>
    <row r="174" spans="1:7" s="13" customFormat="1" ht="25.5" customHeight="1">
      <c r="A174" s="16">
        <v>164</v>
      </c>
      <c r="B174" s="17" t="s">
        <v>184</v>
      </c>
      <c r="C174" s="34">
        <f t="shared" si="2"/>
        <v>80</v>
      </c>
      <c r="D174" s="36">
        <v>80</v>
      </c>
      <c r="E174" s="36"/>
      <c r="F174" s="11"/>
      <c r="G174" s="12"/>
    </row>
    <row r="175" spans="1:7" s="13" customFormat="1" ht="25.5" customHeight="1">
      <c r="A175" s="16">
        <v>165</v>
      </c>
      <c r="B175" s="17" t="s">
        <v>185</v>
      </c>
      <c r="C175" s="34">
        <f t="shared" si="2"/>
        <v>47</v>
      </c>
      <c r="D175" s="36">
        <v>47</v>
      </c>
      <c r="E175" s="36"/>
      <c r="F175" s="11"/>
      <c r="G175" s="12"/>
    </row>
    <row r="176" spans="1:7" s="13" customFormat="1" ht="25.5" customHeight="1">
      <c r="A176" s="16">
        <v>166</v>
      </c>
      <c r="B176" s="17" t="s">
        <v>186</v>
      </c>
      <c r="C176" s="34">
        <f t="shared" si="2"/>
        <v>160</v>
      </c>
      <c r="D176" s="36">
        <v>160</v>
      </c>
      <c r="E176" s="36"/>
      <c r="F176" s="11"/>
      <c r="G176" s="12"/>
    </row>
    <row r="177" spans="1:7" s="13" customFormat="1" ht="34.5" customHeight="1">
      <c r="A177" s="16">
        <v>167</v>
      </c>
      <c r="B177" s="17" t="s">
        <v>187</v>
      </c>
      <c r="C177" s="34">
        <f t="shared" si="2"/>
        <v>162</v>
      </c>
      <c r="D177" s="36">
        <v>162</v>
      </c>
      <c r="E177" s="36"/>
      <c r="F177" s="11"/>
      <c r="G177" s="12"/>
    </row>
    <row r="178" spans="1:7" s="13" customFormat="1" ht="25.5" customHeight="1">
      <c r="A178" s="16">
        <v>168</v>
      </c>
      <c r="B178" s="17" t="s">
        <v>188</v>
      </c>
      <c r="C178" s="34">
        <f t="shared" si="2"/>
        <v>448</v>
      </c>
      <c r="D178" s="36">
        <v>448</v>
      </c>
      <c r="E178" s="36"/>
      <c r="F178" s="11"/>
      <c r="G178" s="12"/>
    </row>
    <row r="179" spans="1:7" s="13" customFormat="1" ht="25.5" customHeight="1">
      <c r="A179" s="16">
        <v>169</v>
      </c>
      <c r="B179" s="17" t="s">
        <v>189</v>
      </c>
      <c r="C179" s="34">
        <f t="shared" si="2"/>
        <v>13</v>
      </c>
      <c r="D179" s="36">
        <v>1</v>
      </c>
      <c r="E179" s="36">
        <v>12</v>
      </c>
      <c r="F179" s="11"/>
      <c r="G179" s="12"/>
    </row>
    <row r="180" spans="1:7" s="13" customFormat="1" ht="25.5" customHeight="1">
      <c r="A180" s="16">
        <v>170</v>
      </c>
      <c r="B180" s="17" t="s">
        <v>190</v>
      </c>
      <c r="C180" s="34">
        <f t="shared" si="2"/>
        <v>165</v>
      </c>
      <c r="D180" s="36">
        <v>141</v>
      </c>
      <c r="E180" s="36">
        <v>24</v>
      </c>
      <c r="F180" s="11"/>
      <c r="G180" s="12"/>
    </row>
    <row r="181" spans="1:7" s="13" customFormat="1" ht="25.5" customHeight="1">
      <c r="A181" s="16">
        <v>171</v>
      </c>
      <c r="B181" s="17" t="s">
        <v>191</v>
      </c>
      <c r="C181" s="34">
        <f t="shared" si="2"/>
        <v>170</v>
      </c>
      <c r="D181" s="36">
        <v>170</v>
      </c>
      <c r="E181" s="36"/>
      <c r="F181" s="11"/>
      <c r="G181" s="12"/>
    </row>
    <row r="182" spans="1:7" s="13" customFormat="1" ht="25.5" customHeight="1">
      <c r="A182" s="16">
        <v>172</v>
      </c>
      <c r="B182" s="17" t="s">
        <v>192</v>
      </c>
      <c r="C182" s="34">
        <f t="shared" si="2"/>
        <v>9</v>
      </c>
      <c r="D182" s="36">
        <v>9</v>
      </c>
      <c r="E182" s="36"/>
      <c r="F182" s="11"/>
      <c r="G182" s="12"/>
    </row>
    <row r="183" spans="1:7" s="13" customFormat="1" ht="25.5" customHeight="1">
      <c r="A183" s="16">
        <v>173</v>
      </c>
      <c r="B183" s="17" t="s">
        <v>193</v>
      </c>
      <c r="C183" s="34">
        <f t="shared" si="2"/>
        <v>49</v>
      </c>
      <c r="D183" s="36">
        <v>49</v>
      </c>
      <c r="E183" s="36"/>
      <c r="F183" s="11"/>
      <c r="G183" s="12"/>
    </row>
    <row r="184" spans="1:7" s="13" customFormat="1" ht="25.5" customHeight="1">
      <c r="A184" s="16">
        <v>174</v>
      </c>
      <c r="B184" s="17" t="s">
        <v>194</v>
      </c>
      <c r="C184" s="34">
        <f t="shared" si="2"/>
        <v>96</v>
      </c>
      <c r="D184" s="36">
        <v>0</v>
      </c>
      <c r="E184" s="36">
        <v>96</v>
      </c>
      <c r="F184" s="11"/>
      <c r="G184" s="12"/>
    </row>
    <row r="185" spans="1:7" s="13" customFormat="1" ht="25.5" customHeight="1">
      <c r="A185" s="16"/>
      <c r="B185" s="15" t="s">
        <v>99</v>
      </c>
      <c r="C185" s="34">
        <f t="shared" si="2"/>
        <v>1564</v>
      </c>
      <c r="D185" s="37">
        <f>SUM(D186:D200)</f>
        <v>1420</v>
      </c>
      <c r="E185" s="34">
        <f>SUM(E186:E200)</f>
        <v>144</v>
      </c>
      <c r="F185" s="18"/>
      <c r="G185" s="12"/>
    </row>
    <row r="186" spans="1:7" s="13" customFormat="1" ht="25.5" customHeight="1">
      <c r="A186" s="16">
        <v>175</v>
      </c>
      <c r="B186" s="17" t="s">
        <v>154</v>
      </c>
      <c r="C186" s="34">
        <f t="shared" si="2"/>
        <v>5</v>
      </c>
      <c r="D186" s="36">
        <v>5</v>
      </c>
      <c r="E186" s="36"/>
      <c r="F186" s="11"/>
      <c r="G186" s="12"/>
    </row>
    <row r="187" spans="1:7" s="13" customFormat="1" ht="25.5" customHeight="1">
      <c r="A187" s="16">
        <v>176</v>
      </c>
      <c r="B187" s="17" t="s">
        <v>155</v>
      </c>
      <c r="C187" s="34">
        <f t="shared" si="2"/>
        <v>131</v>
      </c>
      <c r="D187" s="36">
        <v>131</v>
      </c>
      <c r="E187" s="36"/>
      <c r="F187" s="11"/>
      <c r="G187" s="12"/>
    </row>
    <row r="188" spans="1:7" s="13" customFormat="1" ht="25.5" customHeight="1">
      <c r="A188" s="16">
        <v>177</v>
      </c>
      <c r="B188" s="17" t="s">
        <v>156</v>
      </c>
      <c r="C188" s="34">
        <f t="shared" si="2"/>
        <v>114</v>
      </c>
      <c r="D188" s="36">
        <v>114</v>
      </c>
      <c r="E188" s="36"/>
      <c r="F188" s="11"/>
      <c r="G188" s="12"/>
    </row>
    <row r="189" spans="1:7" s="13" customFormat="1" ht="25.5" customHeight="1">
      <c r="A189" s="16">
        <v>178</v>
      </c>
      <c r="B189" s="17" t="s">
        <v>157</v>
      </c>
      <c r="C189" s="34">
        <f t="shared" si="2"/>
        <v>197</v>
      </c>
      <c r="D189" s="36">
        <v>197</v>
      </c>
      <c r="E189" s="36"/>
      <c r="F189" s="11"/>
      <c r="G189" s="12"/>
    </row>
    <row r="190" spans="1:7" s="13" customFormat="1" ht="25.5" customHeight="1">
      <c r="A190" s="16">
        <v>179</v>
      </c>
      <c r="B190" s="17" t="s">
        <v>158</v>
      </c>
      <c r="C190" s="34">
        <f t="shared" si="2"/>
        <v>3</v>
      </c>
      <c r="D190" s="36">
        <v>3</v>
      </c>
      <c r="E190" s="36"/>
      <c r="F190" s="11"/>
      <c r="G190" s="12"/>
    </row>
    <row r="191" spans="1:7" s="13" customFormat="1" ht="25.5" customHeight="1">
      <c r="A191" s="16">
        <v>180</v>
      </c>
      <c r="B191" s="17" t="s">
        <v>159</v>
      </c>
      <c r="C191" s="34">
        <f t="shared" si="2"/>
        <v>242</v>
      </c>
      <c r="D191" s="36">
        <v>242</v>
      </c>
      <c r="E191" s="36"/>
      <c r="F191" s="11"/>
      <c r="G191" s="12"/>
    </row>
    <row r="192" spans="1:7" s="13" customFormat="1" ht="25.5" customHeight="1">
      <c r="A192" s="16">
        <v>181</v>
      </c>
      <c r="B192" s="17" t="s">
        <v>160</v>
      </c>
      <c r="C192" s="34">
        <f t="shared" si="2"/>
        <v>224</v>
      </c>
      <c r="D192" s="36">
        <v>212</v>
      </c>
      <c r="E192" s="36">
        <v>12</v>
      </c>
      <c r="F192" s="11"/>
      <c r="G192" s="12"/>
    </row>
    <row r="193" spans="1:7" s="13" customFormat="1" ht="25.5" customHeight="1">
      <c r="A193" s="16">
        <v>182</v>
      </c>
      <c r="B193" s="17" t="s">
        <v>161</v>
      </c>
      <c r="C193" s="34">
        <f t="shared" si="2"/>
        <v>98</v>
      </c>
      <c r="D193" s="36">
        <v>98</v>
      </c>
      <c r="E193" s="36"/>
      <c r="F193" s="11"/>
      <c r="G193" s="12"/>
    </row>
    <row r="194" spans="1:7" s="13" customFormat="1" ht="25.5" customHeight="1">
      <c r="A194" s="16">
        <v>183</v>
      </c>
      <c r="B194" s="17" t="s">
        <v>162</v>
      </c>
      <c r="C194" s="34">
        <f t="shared" si="2"/>
        <v>406</v>
      </c>
      <c r="D194" s="36">
        <v>394</v>
      </c>
      <c r="E194" s="36">
        <v>12</v>
      </c>
      <c r="F194" s="11"/>
      <c r="G194" s="12"/>
    </row>
    <row r="195" spans="1:7" s="13" customFormat="1" ht="25.5" customHeight="1">
      <c r="A195" s="16">
        <v>184</v>
      </c>
      <c r="B195" s="17" t="s">
        <v>163</v>
      </c>
      <c r="C195" s="34">
        <f t="shared" si="2"/>
        <v>47</v>
      </c>
      <c r="D195" s="36">
        <v>23</v>
      </c>
      <c r="E195" s="36">
        <v>24</v>
      </c>
      <c r="F195" s="11"/>
      <c r="G195" s="12"/>
    </row>
    <row r="196" spans="1:7" s="13" customFormat="1" ht="25.5" customHeight="1">
      <c r="A196" s="16">
        <v>185</v>
      </c>
      <c r="B196" s="17" t="s">
        <v>164</v>
      </c>
      <c r="C196" s="34">
        <f t="shared" si="2"/>
        <v>37</v>
      </c>
      <c r="D196" s="36">
        <v>1</v>
      </c>
      <c r="E196" s="36">
        <v>36</v>
      </c>
      <c r="F196" s="11"/>
      <c r="G196" s="12"/>
    </row>
    <row r="197" spans="1:7" s="13" customFormat="1" ht="25.5" customHeight="1">
      <c r="A197" s="16">
        <v>186</v>
      </c>
      <c r="B197" s="17" t="s">
        <v>165</v>
      </c>
      <c r="C197" s="34">
        <f t="shared" si="2"/>
        <v>12</v>
      </c>
      <c r="D197" s="36">
        <v>0</v>
      </c>
      <c r="E197" s="36">
        <v>12</v>
      </c>
      <c r="F197" s="11"/>
      <c r="G197" s="12"/>
    </row>
    <row r="198" spans="1:7" s="13" customFormat="1" ht="25.5" customHeight="1">
      <c r="A198" s="16">
        <v>187</v>
      </c>
      <c r="B198" s="17" t="s">
        <v>166</v>
      </c>
      <c r="C198" s="34">
        <f t="shared" si="2"/>
        <v>12</v>
      </c>
      <c r="D198" s="36">
        <v>0</v>
      </c>
      <c r="E198" s="36">
        <v>12</v>
      </c>
      <c r="F198" s="11"/>
      <c r="G198" s="12"/>
    </row>
    <row r="199" spans="1:7" s="13" customFormat="1" ht="25.5" customHeight="1">
      <c r="A199" s="16">
        <v>188</v>
      </c>
      <c r="B199" s="17" t="s">
        <v>167</v>
      </c>
      <c r="C199" s="34">
        <f aca="true" t="shared" si="3" ref="C199:C209">D199+E199</f>
        <v>24</v>
      </c>
      <c r="D199" s="36">
        <v>0</v>
      </c>
      <c r="E199" s="36">
        <v>24</v>
      </c>
      <c r="F199" s="11"/>
      <c r="G199" s="12"/>
    </row>
    <row r="200" spans="1:7" s="13" customFormat="1" ht="25.5" customHeight="1">
      <c r="A200" s="16">
        <v>189</v>
      </c>
      <c r="B200" s="17" t="s">
        <v>168</v>
      </c>
      <c r="C200" s="34">
        <f t="shared" si="3"/>
        <v>12</v>
      </c>
      <c r="D200" s="36">
        <v>0</v>
      </c>
      <c r="E200" s="36">
        <v>12</v>
      </c>
      <c r="F200" s="11"/>
      <c r="G200" s="12"/>
    </row>
    <row r="201" spans="1:7" s="13" customFormat="1" ht="25.5" customHeight="1">
      <c r="A201" s="16"/>
      <c r="B201" s="15" t="s">
        <v>197</v>
      </c>
      <c r="C201" s="34">
        <f t="shared" si="3"/>
        <v>3343</v>
      </c>
      <c r="D201" s="34">
        <f>SUM(D202:D209)</f>
        <v>3187</v>
      </c>
      <c r="E201" s="34">
        <f>SUM(E202:E209)</f>
        <v>156</v>
      </c>
      <c r="F201" s="18"/>
      <c r="G201" s="12"/>
    </row>
    <row r="202" spans="1:7" s="13" customFormat="1" ht="25.5" customHeight="1">
      <c r="A202" s="16">
        <v>190</v>
      </c>
      <c r="B202" s="17" t="s">
        <v>210</v>
      </c>
      <c r="C202" s="34">
        <f t="shared" si="3"/>
        <v>557</v>
      </c>
      <c r="D202" s="36">
        <v>557</v>
      </c>
      <c r="E202" s="36"/>
      <c r="F202" s="11"/>
      <c r="G202" s="12"/>
    </row>
    <row r="203" spans="1:7" s="13" customFormat="1" ht="25.5" customHeight="1">
      <c r="A203" s="16">
        <v>191</v>
      </c>
      <c r="B203" s="17" t="s">
        <v>93</v>
      </c>
      <c r="C203" s="34">
        <f t="shared" si="3"/>
        <v>147</v>
      </c>
      <c r="D203" s="36">
        <v>15</v>
      </c>
      <c r="E203" s="36">
        <v>132</v>
      </c>
      <c r="F203" s="11"/>
      <c r="G203" s="12"/>
    </row>
    <row r="204" spans="1:7" s="13" customFormat="1" ht="25.5" customHeight="1">
      <c r="A204" s="16">
        <v>192</v>
      </c>
      <c r="B204" s="17" t="s">
        <v>92</v>
      </c>
      <c r="C204" s="34">
        <f t="shared" si="3"/>
        <v>1858</v>
      </c>
      <c r="D204" s="36">
        <v>1858</v>
      </c>
      <c r="E204" s="36"/>
      <c r="F204" s="11"/>
      <c r="G204" s="12"/>
    </row>
    <row r="205" spans="1:7" s="13" customFormat="1" ht="25.5" customHeight="1">
      <c r="A205" s="16">
        <v>193</v>
      </c>
      <c r="B205" s="17" t="s">
        <v>90</v>
      </c>
      <c r="C205" s="34">
        <f t="shared" si="3"/>
        <v>121</v>
      </c>
      <c r="D205" s="36">
        <v>121</v>
      </c>
      <c r="E205" s="36"/>
      <c r="F205" s="11"/>
      <c r="G205" s="12"/>
    </row>
    <row r="206" spans="1:7" s="13" customFormat="1" ht="25.5" customHeight="1">
      <c r="A206" s="16">
        <v>194</v>
      </c>
      <c r="B206" s="17" t="s">
        <v>211</v>
      </c>
      <c r="C206" s="34">
        <f t="shared" si="3"/>
        <v>431</v>
      </c>
      <c r="D206" s="36">
        <v>431</v>
      </c>
      <c r="E206" s="36"/>
      <c r="F206" s="11"/>
      <c r="G206" s="12"/>
    </row>
    <row r="207" spans="1:7" s="13" customFormat="1" ht="34.5" customHeight="1">
      <c r="A207" s="16">
        <v>195</v>
      </c>
      <c r="B207" s="17" t="s">
        <v>91</v>
      </c>
      <c r="C207" s="34">
        <f t="shared" si="3"/>
        <v>31</v>
      </c>
      <c r="D207" s="36">
        <v>31</v>
      </c>
      <c r="E207" s="36"/>
      <c r="F207" s="11"/>
      <c r="G207" s="12"/>
    </row>
    <row r="208" spans="1:7" s="13" customFormat="1" ht="25.5" customHeight="1">
      <c r="A208" s="16">
        <v>196</v>
      </c>
      <c r="B208" s="17" t="s">
        <v>89</v>
      </c>
      <c r="C208" s="34">
        <f t="shared" si="3"/>
        <v>80</v>
      </c>
      <c r="D208" s="36">
        <v>80</v>
      </c>
      <c r="E208" s="36"/>
      <c r="F208" s="11"/>
      <c r="G208" s="12"/>
    </row>
    <row r="209" spans="1:7" s="13" customFormat="1" ht="25.5" customHeight="1">
      <c r="A209" s="16">
        <v>197</v>
      </c>
      <c r="B209" s="17" t="s">
        <v>195</v>
      </c>
      <c r="C209" s="34">
        <f t="shared" si="3"/>
        <v>118</v>
      </c>
      <c r="D209" s="36">
        <v>94</v>
      </c>
      <c r="E209" s="36">
        <v>24</v>
      </c>
      <c r="F209" s="11"/>
      <c r="G209" s="12"/>
    </row>
  </sheetData>
  <sheetProtection/>
  <mergeCells count="1">
    <mergeCell ref="A2:E2"/>
  </mergeCells>
  <printOptions horizontalCentered="1"/>
  <pageMargins left="0" right="0" top="0.3937007874015748" bottom="0" header="0.5118110236220472" footer="0.5118110236220472"/>
  <pageSetup fitToHeight="6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2019-09-05T07:57:50Z</cp:lastPrinted>
  <dcterms:created xsi:type="dcterms:W3CDTF">1996-12-17T01:32:42Z</dcterms:created>
  <dcterms:modified xsi:type="dcterms:W3CDTF">2019-09-24T09:43:51Z</dcterms:modified>
  <cp:category/>
  <cp:version/>
  <cp:contentType/>
  <cp:contentStatus/>
</cp:coreProperties>
</file>